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aastry\Desktop\"/>
    </mc:Choice>
  </mc:AlternateContent>
  <xr:revisionPtr revIDLastSave="0" documentId="13_ncr:1_{C74F97B1-2903-4F97-AB8F-D979B3091FDD}" xr6:coauthVersionLast="47" xr6:coauthVersionMax="47" xr10:uidLastSave="{00000000-0000-0000-0000-000000000000}"/>
  <bookViews>
    <workbookView xWindow="720" yWindow="345" windowWidth="27855" windowHeight="14910" tabRatio="870" xr2:uid="{00000000-000D-0000-FFFF-FFFF00000000}"/>
  </bookViews>
  <sheets>
    <sheet name="OVERSIKT" sheetId="25" r:id="rId1"/>
    <sheet name="VEILEDNING" sheetId="30" r:id="rId2"/>
    <sheet name="Tog" sheetId="61" r:id="rId3"/>
    <sheet name="Alnabanen" sheetId="40" r:id="rId4"/>
    <sheet name="Alnabru-Loenga" sheetId="60" r:id="rId5"/>
    <sheet name="Arendalsbanen" sheetId="31" r:id="rId6"/>
    <sheet name="Askerbanen" sheetId="59" r:id="rId7"/>
    <sheet name="Bergensbanen" sheetId="32" r:id="rId8"/>
    <sheet name="Bratsbergbanen" sheetId="33" r:id="rId9"/>
    <sheet name="Dovrebanen" sheetId="34" r:id="rId10"/>
    <sheet name="Drammenbanen" sheetId="35" r:id="rId11"/>
    <sheet name="Flåmsbana" sheetId="37" r:id="rId12"/>
    <sheet name="Gardermobanen" sheetId="38" r:id="rId13"/>
    <sheet name="Gjøvikbanen" sheetId="39" r:id="rId14"/>
    <sheet name="Hovedbanen" sheetId="41" r:id="rId15"/>
    <sheet name="Kongsvingerbanen" sheetId="42" r:id="rId16"/>
    <sheet name="Meråkerbanen" sheetId="43" r:id="rId17"/>
    <sheet name="Nordlandsbanen" sheetId="44" r:id="rId18"/>
    <sheet name="Ofotbanen" sheetId="45" r:id="rId19"/>
    <sheet name="Randsfjordbanen" sheetId="46" r:id="rId20"/>
    <sheet name="Raumabanen" sheetId="47" r:id="rId21"/>
    <sheet name="Roa-Hønefoss" sheetId="48" r:id="rId22"/>
    <sheet name="Rørosbanen" sheetId="49" r:id="rId23"/>
    <sheet name="Skøyen-Filipstad" sheetId="50" r:id="rId24"/>
    <sheet name="Solørbanen" sheetId="51" r:id="rId25"/>
    <sheet name="Spikkestadbanen" sheetId="52" r:id="rId26"/>
    <sheet name="Stavne-Leangen" sheetId="53" r:id="rId27"/>
    <sheet name="Sørlandsbanen" sheetId="54" r:id="rId28"/>
    <sheet name="Tinnosbanen" sheetId="62" r:id="rId29"/>
    <sheet name="Vestfoldbanen" sheetId="55" r:id="rId30"/>
    <sheet name="Østfoldbanen vestre linje" sheetId="56" r:id="rId31"/>
    <sheet name="Østfoldbanen østre linje" sheetId="58"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48" l="1"/>
  <c r="L7" i="48"/>
  <c r="L8" i="48"/>
  <c r="L5" i="48"/>
  <c r="W9" i="35"/>
  <c r="V9" i="35"/>
  <c r="U9" i="35"/>
  <c r="W8" i="35"/>
  <c r="V8" i="35"/>
  <c r="U8" i="35"/>
  <c r="E42" i="44" l="1"/>
  <c r="E41"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siru</author>
    <author>Torbjørn Ursin</author>
  </authors>
  <commentList>
    <comment ref="F6" authorId="0" shapeId="0" xr:uid="{00000000-0006-0000-0100-000001000000}">
      <text>
        <r>
          <rPr>
            <b/>
            <sz val="10"/>
            <color indexed="81"/>
            <rFont val="NSB Myriad"/>
          </rPr>
          <t xml:space="preserve">Trafikktall 2021
</t>
        </r>
        <r>
          <rPr>
            <sz val="10"/>
            <color indexed="81"/>
            <rFont val="NSB Myriad"/>
          </rPr>
          <t xml:space="preserve">Trafikktallene er hentet fra Bane NORs database TIOS for trafikksituasjon 2021. For nærmere informasjon om persontogtyper, se https://www.norsketog.no/en/trains. Endringer i strekningsdata er forsøkt avmerket med rødt for sammenligning med tidligere trafikktall.
Trafikktall 2021 erstatter trafikktall 2016 som generelt trafikkgrunnlag for dagens situasjon.
Spørsmål angående trafikktall kan sendes til Trygve Aasen (aastry@banenor.no) eller Torbjørn Ursin (urstor@banenor.no)
</t>
        </r>
      </text>
    </comment>
    <comment ref="B15" authorId="1" shapeId="0" xr:uid="{00000000-0006-0000-0100-000002000000}">
      <text>
        <r>
          <rPr>
            <sz val="10"/>
            <color indexed="81"/>
            <rFont val="NSB Myriad"/>
          </rPr>
          <t>Klikk på pila for å komme tilbake til oversikten.</t>
        </r>
      </text>
    </comment>
    <comment ref="M17" authorId="1" shapeId="0" xr:uid="{00000000-0006-0000-0100-000003000000}">
      <text>
        <r>
          <rPr>
            <sz val="10"/>
            <color indexed="81"/>
            <rFont val="NSB Myriad"/>
          </rPr>
          <t>Vi differensierer mellom elektrisk drevet og dieseldrevet godstrafikk, av hensyn til maksimalnivå fra lokomotiv og økt støybidrag ved lave hastigheter</t>
        </r>
      </text>
    </comment>
    <comment ref="Q18" authorId="1" shapeId="0" xr:uid="{00000000-0006-0000-0100-000005000000}">
      <text>
        <r>
          <rPr>
            <sz val="10"/>
            <color indexed="81"/>
            <rFont val="NSB Myriad"/>
          </rPr>
          <t>Trafikken er delt inn etter trafikmengde på dag (07-19), kveld (19-23) og natt (23-07).</t>
        </r>
      </text>
    </comment>
  </commentList>
</comments>
</file>

<file path=xl/sharedStrings.xml><?xml version="1.0" encoding="utf-8"?>
<sst xmlns="http://schemas.openxmlformats.org/spreadsheetml/2006/main" count="2285" uniqueCount="1125">
  <si>
    <t>Strekning</t>
  </si>
  <si>
    <t>BM69</t>
  </si>
  <si>
    <t>Da</t>
  </si>
  <si>
    <t>Kv</t>
  </si>
  <si>
    <t>Na</t>
  </si>
  <si>
    <t>km</t>
  </si>
  <si>
    <t>BM73</t>
  </si>
  <si>
    <t>EL18</t>
  </si>
  <si>
    <t>Bergensbanen</t>
  </si>
  <si>
    <t>Dovrebanen</t>
  </si>
  <si>
    <t>Flåmsbana</t>
  </si>
  <si>
    <t>Gjøvikbanen</t>
  </si>
  <si>
    <t>Hovedbanen</t>
  </si>
  <si>
    <t>Kongsvingerbanen</t>
  </si>
  <si>
    <t>Meråkerbanen</t>
  </si>
  <si>
    <t>Nordlandsbanen</t>
  </si>
  <si>
    <t>Randsfjordbanen</t>
  </si>
  <si>
    <t>Raumabanen</t>
  </si>
  <si>
    <t>Rørosbanen</t>
  </si>
  <si>
    <t>Solørbanen</t>
  </si>
  <si>
    <t>Sørlandsbanen</t>
  </si>
  <si>
    <t>Spikkestadbanen</t>
  </si>
  <si>
    <t>Vestfoldbanen</t>
  </si>
  <si>
    <t>Drammenbanen</t>
  </si>
  <si>
    <t>VEILEDNING</t>
  </si>
  <si>
    <t>Bratsbergbanen</t>
  </si>
  <si>
    <t>Ofotbanen</t>
  </si>
  <si>
    <t>Gardermobanen</t>
  </si>
  <si>
    <t>BM70</t>
  </si>
  <si>
    <t>BM71</t>
  </si>
  <si>
    <t>Flytoget</t>
  </si>
  <si>
    <t>BM72</t>
  </si>
  <si>
    <t>BM92</t>
  </si>
  <si>
    <t>DI4</t>
  </si>
  <si>
    <t>fra</t>
  </si>
  <si>
    <t>til</t>
  </si>
  <si>
    <t>BM93</t>
  </si>
  <si>
    <t>Nelaug–Flaten</t>
  </si>
  <si>
    <t>Flaten–Bøylestad</t>
  </si>
  <si>
    <t>Bøylestad–Froland</t>
  </si>
  <si>
    <t>Froland–Blakstad</t>
  </si>
  <si>
    <t>Blakstad–Rise</t>
  </si>
  <si>
    <t>Rise–Bråstad</t>
  </si>
  <si>
    <t>Bråstad–Arendal</t>
  </si>
  <si>
    <t>Arendalsbanen</t>
  </si>
  <si>
    <t>Hønefoss–Veme</t>
  </si>
  <si>
    <t>Veme–Sokna</t>
  </si>
  <si>
    <t>Sokna–Trolldalen</t>
  </si>
  <si>
    <t>Trolldalen–Gulsvik</t>
  </si>
  <si>
    <t>Gulsvik–Flå</t>
  </si>
  <si>
    <t>Flå–Bergheim</t>
  </si>
  <si>
    <t>Bergheim–Nesbyen</t>
  </si>
  <si>
    <t>Nesbyen–Gol</t>
  </si>
  <si>
    <t>Gol–Torpo</t>
  </si>
  <si>
    <t>Torpo–Ål</t>
  </si>
  <si>
    <t>Ål–Hol</t>
  </si>
  <si>
    <t>Hol–Geilo</t>
  </si>
  <si>
    <t>Geilo–Ustaoset</t>
  </si>
  <si>
    <t>Ustaoset–Haugastøl</t>
  </si>
  <si>
    <t>Haugastøl–Tunga</t>
  </si>
  <si>
    <t>Tunga–Finse</t>
  </si>
  <si>
    <t>Finse–Fagernut</t>
  </si>
  <si>
    <t>Fagernut–Hallingskeid</t>
  </si>
  <si>
    <t>Hallingskeid–Myrdal</t>
  </si>
  <si>
    <t>Myrdal–Upsete</t>
  </si>
  <si>
    <t>Upsete–Vieren</t>
  </si>
  <si>
    <t>Vieren–Ørneberget</t>
  </si>
  <si>
    <t>Ørneberget–Ljosanbotn</t>
  </si>
  <si>
    <t>Ljosanbotn–Mjølfjell</t>
  </si>
  <si>
    <t>Reimegrend–Skiple</t>
  </si>
  <si>
    <t>Skiple–Øyeflaten</t>
  </si>
  <si>
    <t>Øyeflaten–Urdland</t>
  </si>
  <si>
    <t>Urdland–Kløve</t>
  </si>
  <si>
    <t>Kløve–Ygre</t>
  </si>
  <si>
    <t>Ygre–Gjerdåker</t>
  </si>
  <si>
    <t>Gjerdåker–Voss</t>
  </si>
  <si>
    <t>Voss–Bulken</t>
  </si>
  <si>
    <t>Bulken–Seimsgrend</t>
  </si>
  <si>
    <t>Seimsgrend–Evanger</t>
  </si>
  <si>
    <t>Bolstadøyri–Dale</t>
  </si>
  <si>
    <t>Dale–Stanghelle</t>
  </si>
  <si>
    <t>Stanghelle–Vaksdal</t>
  </si>
  <si>
    <t>Arna–Bergen</t>
  </si>
  <si>
    <t>Notodden–Tinnegrend</t>
  </si>
  <si>
    <t>Tinnegrend–Tveitan</t>
  </si>
  <si>
    <t>Tveitan–Trykkerud</t>
  </si>
  <si>
    <t>Trykkerud–Hjuksebø</t>
  </si>
  <si>
    <t>Hjuksebø–Holtsås</t>
  </si>
  <si>
    <t>Holtsås–Nordagutu</t>
  </si>
  <si>
    <t>Nordagutu–Dalsvatn</t>
  </si>
  <si>
    <t>Dalsvatn–Valebø</t>
  </si>
  <si>
    <t>Valebø–Nisterud</t>
  </si>
  <si>
    <t>Nisterud–Skien</t>
  </si>
  <si>
    <t>Strandlykkja–Espa</t>
  </si>
  <si>
    <t>Espa–Tangen</t>
  </si>
  <si>
    <t>Tangen–Steinsrud</t>
  </si>
  <si>
    <t>Steinsrud–Sørli</t>
  </si>
  <si>
    <t>Sørli–Stange</t>
  </si>
  <si>
    <t>Stange–Ottestad</t>
  </si>
  <si>
    <t>Ottestad–Hamar</t>
  </si>
  <si>
    <t>Hamar–Jessnes</t>
  </si>
  <si>
    <t>Jessnes–Brumunddal</t>
  </si>
  <si>
    <t>Brumunddal–Rudshøgda</t>
  </si>
  <si>
    <t>Rudshøgda–Moelv</t>
  </si>
  <si>
    <t>Moelv–Bergsvika</t>
  </si>
  <si>
    <t>Bergsvika–Brøttum</t>
  </si>
  <si>
    <t>Brøttum–Bergseng</t>
  </si>
  <si>
    <t>Bergseng–Lillehammer</t>
  </si>
  <si>
    <t>Lillehammer–Hove</t>
  </si>
  <si>
    <t>Hove–Fåberg</t>
  </si>
  <si>
    <t>Fåberg–Hunderfossen</t>
  </si>
  <si>
    <t>Hunderfossen–Hafjell</t>
  </si>
  <si>
    <t>Hafjell–Øyer</t>
  </si>
  <si>
    <t>Øyer–Tretten</t>
  </si>
  <si>
    <t>Tretten–Losna</t>
  </si>
  <si>
    <t>Losna–Fåvang</t>
  </si>
  <si>
    <t>Fåvang–Kvitfjell</t>
  </si>
  <si>
    <t>Kvitfjell–Ringebu</t>
  </si>
  <si>
    <t>Ringebu–Hundorp</t>
  </si>
  <si>
    <t>Hundorp–Fron</t>
  </si>
  <si>
    <t>Fron–Vinstra</t>
  </si>
  <si>
    <t>Vinstra–Kvam</t>
  </si>
  <si>
    <t>Kvam–Sjoa</t>
  </si>
  <si>
    <t>Sjoa–Otta</t>
  </si>
  <si>
    <t>Otta–Sel</t>
  </si>
  <si>
    <t>Sel–Brennhaug</t>
  </si>
  <si>
    <t>Brennhaug–Dovre</t>
  </si>
  <si>
    <t>Dovre–Dombås</t>
  </si>
  <si>
    <t>Dombås–Fokstua</t>
  </si>
  <si>
    <t>Fokstua–Hjerkinn</t>
  </si>
  <si>
    <t>Hjerkinn–Kongsvoll</t>
  </si>
  <si>
    <t>Kongsvoll–Drivstua</t>
  </si>
  <si>
    <t>Drivstua–Oppdal</t>
  </si>
  <si>
    <t>Oppdal–Fagerhaug</t>
  </si>
  <si>
    <t>Fagerhaug–Ulsberg</t>
  </si>
  <si>
    <t>Ulsberg–Berkåk</t>
  </si>
  <si>
    <t>Berkåk–Garli</t>
  </si>
  <si>
    <t>Garli–Soknedal</t>
  </si>
  <si>
    <t>Soknedal–Støren</t>
  </si>
  <si>
    <t>Støren–Hovin</t>
  </si>
  <si>
    <t>Hovin–Lundamo</t>
  </si>
  <si>
    <t>Lundamo–Ler</t>
  </si>
  <si>
    <t>Ler–Kvål</t>
  </si>
  <si>
    <t>Kvål–Søberg</t>
  </si>
  <si>
    <t>Søberg–Melhus Skysstasjon</t>
  </si>
  <si>
    <t>Melhus Skysstasjon–Melhus</t>
  </si>
  <si>
    <t>Melhus–Nypan</t>
  </si>
  <si>
    <t>Nypan–Heimdal</t>
  </si>
  <si>
    <t>Heimdal–Selsbakk</t>
  </si>
  <si>
    <t>Skansen–Trondheim</t>
  </si>
  <si>
    <t>Oslo S–Nationaltheatret</t>
  </si>
  <si>
    <t>Nationaltheatret–Skøyen</t>
  </si>
  <si>
    <t>Skøyen–Lysaker</t>
  </si>
  <si>
    <t>Lysaker–Sandvika</t>
  </si>
  <si>
    <t>Lysaker–Stabekk</t>
  </si>
  <si>
    <t>Stabekk–Høvik</t>
  </si>
  <si>
    <t>Høvik–Blommenholm</t>
  </si>
  <si>
    <t>Blommenholm–Sandvika</t>
  </si>
  <si>
    <t>Sandvika–Asker</t>
  </si>
  <si>
    <t>Sandvika–Slependen</t>
  </si>
  <si>
    <t>Slependen–Billingstad</t>
  </si>
  <si>
    <t>Billingstad–Hvalstad</t>
  </si>
  <si>
    <t>Hvalstad–Vakås</t>
  </si>
  <si>
    <t>Vakås–Høn</t>
  </si>
  <si>
    <t>Høn–Asker</t>
  </si>
  <si>
    <t>Lier–Brakerøya</t>
  </si>
  <si>
    <t>Brakerøya–Drammen</t>
  </si>
  <si>
    <t>Myrdal–Vatnahalsen</t>
  </si>
  <si>
    <t>Vatnahalsen–Reinunga</t>
  </si>
  <si>
    <t>Reinunga–Kjosfossen</t>
  </si>
  <si>
    <t>Blomheller–Berekvam</t>
  </si>
  <si>
    <t>Håreina–Lunden</t>
  </si>
  <si>
    <t>Lunden–Flåm</t>
  </si>
  <si>
    <t>Oslo S–Hellerud</t>
  </si>
  <si>
    <t>Hellerud–Lillestrøm</t>
  </si>
  <si>
    <t>Lillestrøm–Kløfta</t>
  </si>
  <si>
    <t>Kløfta–Langeland</t>
  </si>
  <si>
    <t>Langeland–Gardermoen</t>
  </si>
  <si>
    <t>Eidsvoll Verk–Venjar</t>
  </si>
  <si>
    <t>Oslo S–Tøyen</t>
  </si>
  <si>
    <t>Tøyen–Grefsen</t>
  </si>
  <si>
    <t>Grefsen–Nydalen</t>
  </si>
  <si>
    <t>Nydalen–Kjelsås</t>
  </si>
  <si>
    <t>Kjelsås–Sandermosen</t>
  </si>
  <si>
    <t>Sandermosen–Snippen</t>
  </si>
  <si>
    <t>Snippen–Movatn</t>
  </si>
  <si>
    <t>Movatn–Nittedal</t>
  </si>
  <si>
    <t>Nittedal–Åneby</t>
  </si>
  <si>
    <t>Åneby–Varingskollen</t>
  </si>
  <si>
    <t>Varingskollen–Hakadal</t>
  </si>
  <si>
    <t>Stryken–Harestua</t>
  </si>
  <si>
    <t>Grua–Roa</t>
  </si>
  <si>
    <t>Roa–Lunner</t>
  </si>
  <si>
    <t>Lunner–Gran</t>
  </si>
  <si>
    <t>Gran–Nordtangen</t>
  </si>
  <si>
    <t>Nordtangen–Jaren</t>
  </si>
  <si>
    <t>Jaren–Bleiken</t>
  </si>
  <si>
    <t>Eina–Reinsvoll</t>
  </si>
  <si>
    <t>Reinsvoll–Raufoss</t>
  </si>
  <si>
    <t>Raufoss–Nygard</t>
  </si>
  <si>
    <t>Nygard–Gjøvik</t>
  </si>
  <si>
    <t>Grefsen–Alnabru</t>
  </si>
  <si>
    <t>Oslo S–Bryn</t>
  </si>
  <si>
    <t>Bryn–Brobekk</t>
  </si>
  <si>
    <t>Brobekk–Alna</t>
  </si>
  <si>
    <t>Alna–Aker</t>
  </si>
  <si>
    <t>Aker–Nyland</t>
  </si>
  <si>
    <t>Nyland–Grorud</t>
  </si>
  <si>
    <t>Grorud–Haugenstua</t>
  </si>
  <si>
    <t>Haugenstua–Høybråten</t>
  </si>
  <si>
    <t>Høybråten–Lørenskog</t>
  </si>
  <si>
    <t>Lørenskog–Hanaborg</t>
  </si>
  <si>
    <t>Hanaborg–Fjellhamar</t>
  </si>
  <si>
    <t>Fjellhamar–Strømmen</t>
  </si>
  <si>
    <t>Strømmen–Sagdalen</t>
  </si>
  <si>
    <t>Sagdalen–Lillestrøm</t>
  </si>
  <si>
    <t>Lillestrøm–Lillestrøm N</t>
  </si>
  <si>
    <t>Lillestrøm N–Leirsund</t>
  </si>
  <si>
    <t>Leirsund–Frogner</t>
  </si>
  <si>
    <t>Frogner–Lindeberg</t>
  </si>
  <si>
    <t>Lindeberg–Kløfta</t>
  </si>
  <si>
    <t>Kløfta–Asper</t>
  </si>
  <si>
    <t>Asper–Langeland</t>
  </si>
  <si>
    <t>Langeland–Jessheim</t>
  </si>
  <si>
    <t>Jessheim–Nordby</t>
  </si>
  <si>
    <t>Nordby–Hauerseter</t>
  </si>
  <si>
    <t>Hauerseter–Sand</t>
  </si>
  <si>
    <t>Sand–Dal</t>
  </si>
  <si>
    <t>Dal–Varud</t>
  </si>
  <si>
    <t>Varud–Bøn</t>
  </si>
  <si>
    <t>Bøn–Eidsvoll</t>
  </si>
  <si>
    <t>Lillestrøm–Tuen</t>
  </si>
  <si>
    <t>Tuen–Nerdrum</t>
  </si>
  <si>
    <t>Nerdrum–Fetsund</t>
  </si>
  <si>
    <t>Fetsund–Svingen</t>
  </si>
  <si>
    <t>Guttersrud–Sørumsand</t>
  </si>
  <si>
    <t>Sørumsand–Blaker</t>
  </si>
  <si>
    <t>Blaker–Rånåsfoss</t>
  </si>
  <si>
    <t>Rånåsfoss–Auli</t>
  </si>
  <si>
    <t>Auli–Haga</t>
  </si>
  <si>
    <t>Haga–Bodung</t>
  </si>
  <si>
    <t>Bodung–Årnes</t>
  </si>
  <si>
    <t>Årnes–Seterstøa</t>
  </si>
  <si>
    <t>Seterstøa–Disenå</t>
  </si>
  <si>
    <t>Disenå–Skarnes</t>
  </si>
  <si>
    <t>Skarnes–Sander</t>
  </si>
  <si>
    <t>Sander–Galterud</t>
  </si>
  <si>
    <t>Galterud–Kongsvinger</t>
  </si>
  <si>
    <t>Kongsvinger–Åbogen</t>
  </si>
  <si>
    <t>Åbogen–Matrand</t>
  </si>
  <si>
    <t>Matrand–Skotterud</t>
  </si>
  <si>
    <t>Skotterud–Magnor</t>
  </si>
  <si>
    <t>Hell–Hegra</t>
  </si>
  <si>
    <t>Hegra–Gudå</t>
  </si>
  <si>
    <t>Gudå–Meråker</t>
  </si>
  <si>
    <t>Meråker–Kopperå</t>
  </si>
  <si>
    <t>Kopperå–Storlien</t>
  </si>
  <si>
    <t>Trondheim–Lademoen</t>
  </si>
  <si>
    <t>Leangen–Rotvoll</t>
  </si>
  <si>
    <t>Rotvoll–Ranheim</t>
  </si>
  <si>
    <t>Ranheim–Vikhamar</t>
  </si>
  <si>
    <t>Vikhamar–Midtsandan</t>
  </si>
  <si>
    <t>Midtsandan–Hommelvik</t>
  </si>
  <si>
    <t>Hommelvik–Hell</t>
  </si>
  <si>
    <t>Hell–Værnes</t>
  </si>
  <si>
    <t>Værnes–Stjørdal</t>
  </si>
  <si>
    <t>Stjørdal–Skatval</t>
  </si>
  <si>
    <t>Skatval–Langstein</t>
  </si>
  <si>
    <t>Langstein–Åsen</t>
  </si>
  <si>
    <t>Åsen–Ronglan</t>
  </si>
  <si>
    <t>Ronglan–Skogn</t>
  </si>
  <si>
    <t>Levanger–Røstad</t>
  </si>
  <si>
    <t>Røstad–Bergsgrav</t>
  </si>
  <si>
    <t>Bergsgrav–Verdal</t>
  </si>
  <si>
    <t>Røra–Sparbu</t>
  </si>
  <si>
    <t>Sparbu–Mære</t>
  </si>
  <si>
    <t>Mære–Steinkjer</t>
  </si>
  <si>
    <t>Steinkjer–Stod</t>
  </si>
  <si>
    <t>Stod–Starrgrasmyra</t>
  </si>
  <si>
    <t>Starrgrasmyra–Jørstad</t>
  </si>
  <si>
    <t>Jørstad–Snåsa</t>
  </si>
  <si>
    <t>Snåsa–Agle</t>
  </si>
  <si>
    <t>Agle–Grong</t>
  </si>
  <si>
    <t>Grong–Harran</t>
  </si>
  <si>
    <t>Harran–Lassemoen</t>
  </si>
  <si>
    <t>Namsskogan–Majavatn</t>
  </si>
  <si>
    <t>Majavatn–Svenningdal</t>
  </si>
  <si>
    <t>Svenningdal–Trofors</t>
  </si>
  <si>
    <t>Mosjøen–Drevvatn</t>
  </si>
  <si>
    <t>Drevvatn–Bjerka</t>
  </si>
  <si>
    <t>Bjerka–Mo i Rana</t>
  </si>
  <si>
    <t>Mo i Rana–Skonseng</t>
  </si>
  <si>
    <t>Skonseng–Ørtfjell</t>
  </si>
  <si>
    <t>Ørtfjell–Dunderland</t>
  </si>
  <si>
    <t>Dunderland–Bolna</t>
  </si>
  <si>
    <t>Bolna–Lønsdal</t>
  </si>
  <si>
    <t>Lønsdal–Røkland</t>
  </si>
  <si>
    <t>Røkland–Rognan</t>
  </si>
  <si>
    <t>Rognan–Fauske</t>
  </si>
  <si>
    <t>Fauske–Valnesfjord</t>
  </si>
  <si>
    <t>Valnesfjord–Oteråga</t>
  </si>
  <si>
    <t>Mørkved–Bodø</t>
  </si>
  <si>
    <t>Straumsnes–Rombak</t>
  </si>
  <si>
    <t>Rombak–Katterat</t>
  </si>
  <si>
    <t>Katterat–Søsterbekk</t>
  </si>
  <si>
    <t>Søsterbekk–Bjørnfjell</t>
  </si>
  <si>
    <t>Hokksund–Skotselv</t>
  </si>
  <si>
    <t>Skotselv–Åmot</t>
  </si>
  <si>
    <t>Åmot–Linnerud</t>
  </si>
  <si>
    <t>Linnerud–Kattfoss</t>
  </si>
  <si>
    <t>Kattfoss–Geithus</t>
  </si>
  <si>
    <t>Geithus–Vikersund</t>
  </si>
  <si>
    <t>Vikersund–Drolsum</t>
  </si>
  <si>
    <t>Drolsum–Nakkerud</t>
  </si>
  <si>
    <t>Nakkerud–Tyristrand</t>
  </si>
  <si>
    <t>Tyristrand–Hønefoss</t>
  </si>
  <si>
    <t>Lesja–Lesjaverk</t>
  </si>
  <si>
    <t>Lesjaverk–Bjorli</t>
  </si>
  <si>
    <t>Bjorli–Verma</t>
  </si>
  <si>
    <t>Verma–Marstein</t>
  </si>
  <si>
    <t>Marstein–Åndalsnes</t>
  </si>
  <si>
    <t>Grindvoll–Jevnaker</t>
  </si>
  <si>
    <t>Jevnaker–Hval</t>
  </si>
  <si>
    <t>Hval–Hønefoss</t>
  </si>
  <si>
    <t>Hamar–Ilseng</t>
  </si>
  <si>
    <t>Ilseng–Ådalsbruk</t>
  </si>
  <si>
    <t>Ådalsbruk–Løten</t>
  </si>
  <si>
    <t>Løten–Elverum</t>
  </si>
  <si>
    <t>Elverum–Rudstad</t>
  </si>
  <si>
    <t>Rudstad–Rena</t>
  </si>
  <si>
    <t>Rena–Steinvik</t>
  </si>
  <si>
    <t>Steinvik–Opphus</t>
  </si>
  <si>
    <t>Opphus–Rasta</t>
  </si>
  <si>
    <t>Koppang–Atna</t>
  </si>
  <si>
    <t>Atna–Hanestad</t>
  </si>
  <si>
    <t>Hanestad–Bellingmo</t>
  </si>
  <si>
    <t>Bellingmo–Alvdal</t>
  </si>
  <si>
    <t>Alvdal–Auma</t>
  </si>
  <si>
    <t>Auma–Tynset</t>
  </si>
  <si>
    <t>Tolga–Os</t>
  </si>
  <si>
    <t>Os–Røros</t>
  </si>
  <si>
    <t>Røros–Glåmos</t>
  </si>
  <si>
    <t>Reitan–Ålen</t>
  </si>
  <si>
    <t>Langlete–Singsås</t>
  </si>
  <si>
    <t>Kotsøy–Rognes</t>
  </si>
  <si>
    <t>Rognes–Støren</t>
  </si>
  <si>
    <t>Skøyen-Filipstad</t>
  </si>
  <si>
    <t>Kongsvinger–Kirkenær</t>
  </si>
  <si>
    <t>Kirkenær–Flisa</t>
  </si>
  <si>
    <t>Flisa–Braskereidfoss</t>
  </si>
  <si>
    <t>Braskereidfoss–Elverum</t>
  </si>
  <si>
    <t>Asker–Bondivatn</t>
  </si>
  <si>
    <t>Bondivatn–Gullhella</t>
  </si>
  <si>
    <t>Gullhella–Heggedal</t>
  </si>
  <si>
    <t>Heggedal–Hallenskog</t>
  </si>
  <si>
    <t>Hallenskog–Røyken</t>
  </si>
  <si>
    <t>Stavne-Leangen</t>
  </si>
  <si>
    <t>Drammen–Gulskogen</t>
  </si>
  <si>
    <t>Gulskogen–Daler</t>
  </si>
  <si>
    <t>Daler–Mjøndalen</t>
  </si>
  <si>
    <t>Mjøndalen–Steinberg</t>
  </si>
  <si>
    <t>Steinberg–Hokksund</t>
  </si>
  <si>
    <t>Hokksund–Vestfossen</t>
  </si>
  <si>
    <t>Vestfossen–Darbu</t>
  </si>
  <si>
    <t>Darbu–Krekling</t>
  </si>
  <si>
    <t>Krekling–Skollenborg</t>
  </si>
  <si>
    <t>Skollenborg–Kongsberg</t>
  </si>
  <si>
    <t>Kongsberg–Saggrenda</t>
  </si>
  <si>
    <t>Saggrenda–Meheia</t>
  </si>
  <si>
    <t>Meheia–Øysteinstul</t>
  </si>
  <si>
    <t>Øysteinstul–Hjuksebø</t>
  </si>
  <si>
    <t>Nordagutu–Gvarv</t>
  </si>
  <si>
    <t>Gvarv–Bø</t>
  </si>
  <si>
    <t>Bø–Lunde</t>
  </si>
  <si>
    <t>Lunde–Nakksjø</t>
  </si>
  <si>
    <t>Nakksjø–Drangedal</t>
  </si>
  <si>
    <t>Drangedal–Neslandsvatn</t>
  </si>
  <si>
    <t>Neslandsvatn–Lyser</t>
  </si>
  <si>
    <t>Lyser–Gjerstad</t>
  </si>
  <si>
    <t>Gjerstad–Skorstøl</t>
  </si>
  <si>
    <t>Skorstøl–Vegårshei</t>
  </si>
  <si>
    <t>Vegårshei–Selåsvatn</t>
  </si>
  <si>
    <t>Selåsvatn–Nelaug</t>
  </si>
  <si>
    <t>Nelaug–Helldalsmo</t>
  </si>
  <si>
    <t>Helldalsmo–Herefoss</t>
  </si>
  <si>
    <t>Herefoss–Fidjetun</t>
  </si>
  <si>
    <t>Fidjetun–Oggevatn</t>
  </si>
  <si>
    <t>Oggevatn–Grovane</t>
  </si>
  <si>
    <t>Grovane–Vennesla</t>
  </si>
  <si>
    <t>Vennesla–Langemyr</t>
  </si>
  <si>
    <t>Langemyr–Dalane</t>
  </si>
  <si>
    <t>Dalane–Kristiansand</t>
  </si>
  <si>
    <t>Kristiansand–Suldal</t>
  </si>
  <si>
    <t>Suldal–Nodeland</t>
  </si>
  <si>
    <t>Nodeland–Breland</t>
  </si>
  <si>
    <t>Marnardal–Audnedal</t>
  </si>
  <si>
    <t>Audnedal–Snartemo</t>
  </si>
  <si>
    <t>Snartemo–Sandvatn</t>
  </si>
  <si>
    <t>Sandvatn–Storekvina</t>
  </si>
  <si>
    <t>Storekvina–Gyland</t>
  </si>
  <si>
    <t>Gyland–Bjørkevoll</t>
  </si>
  <si>
    <t>Bjørkevoll–Sira</t>
  </si>
  <si>
    <t>Sira–Moi</t>
  </si>
  <si>
    <t>Moi–Heskestad</t>
  </si>
  <si>
    <t>Heskestad–Ualand</t>
  </si>
  <si>
    <t>Ualand–Helleland</t>
  </si>
  <si>
    <t>Helleland–Egersund</t>
  </si>
  <si>
    <t>Egersund–Hellvik</t>
  </si>
  <si>
    <t>Hellvik–Sirevåg</t>
  </si>
  <si>
    <t>Sirevåg–Ogna</t>
  </si>
  <si>
    <t>Ogna–Brusand</t>
  </si>
  <si>
    <t>Brusand–Vigrestad</t>
  </si>
  <si>
    <t>Vigrestad–Varhaug</t>
  </si>
  <si>
    <t>Varhaug–Nærbø</t>
  </si>
  <si>
    <t>Nærbø–Bryne</t>
  </si>
  <si>
    <t>Bryne–Klepp</t>
  </si>
  <si>
    <t>Klepp–Øksnavadporten</t>
  </si>
  <si>
    <t>Øksnavadporten–Ganddal</t>
  </si>
  <si>
    <t>Ganddal–Sandnes</t>
  </si>
  <si>
    <t>Sandnes–Sandnes Sentrum</t>
  </si>
  <si>
    <t>Sandnes Sentrum–Gausel</t>
  </si>
  <si>
    <t>Gausel–Jåttåvågen</t>
  </si>
  <si>
    <t>Jåttåvågen–Mariero</t>
  </si>
  <si>
    <t>Mariero–Paradis</t>
  </si>
  <si>
    <t>Paradis–Stavanger</t>
  </si>
  <si>
    <t>Drammen–Kobbervik</t>
  </si>
  <si>
    <t>Sande–Holm</t>
  </si>
  <si>
    <t>Holmestrand–Nykirke</t>
  </si>
  <si>
    <t>Nykirke–Skoppum</t>
  </si>
  <si>
    <t>Skoppum–Barkåker</t>
  </si>
  <si>
    <t>Barkåker–Tønsberg</t>
  </si>
  <si>
    <t>Tønsberg–Sem</t>
  </si>
  <si>
    <t>Sem–Stokke</t>
  </si>
  <si>
    <t>Stokke–Torp</t>
  </si>
  <si>
    <t>Torp–Sandefjord</t>
  </si>
  <si>
    <t>Sandefjord–Lauve</t>
  </si>
  <si>
    <t>Lauve–Larvik</t>
  </si>
  <si>
    <t>Oslo S–Bekkelaget</t>
  </si>
  <si>
    <t>Bekkelaget–Nordstrand</t>
  </si>
  <si>
    <t>Nordstrand–Ljan</t>
  </si>
  <si>
    <t>Ljan–Hauketo</t>
  </si>
  <si>
    <t>Hauketo–Holmlia</t>
  </si>
  <si>
    <t>Holmlia–Holmlia hp</t>
  </si>
  <si>
    <t>Holmlia hp–Rosenholm</t>
  </si>
  <si>
    <t>Rosenholm–Kolbotn</t>
  </si>
  <si>
    <t>Kolbotn–Solbråtan</t>
  </si>
  <si>
    <t>Solbråtan–Myrvoll</t>
  </si>
  <si>
    <t>Myrvoll–Greverud</t>
  </si>
  <si>
    <t>Greverud–Oppegård</t>
  </si>
  <si>
    <t>Oppegård–Vevelstad</t>
  </si>
  <si>
    <t>Vevelstad–Langhus</t>
  </si>
  <si>
    <t>Langhus–Ski</t>
  </si>
  <si>
    <t>Ski–Ås</t>
  </si>
  <si>
    <t>Ås–Vestby</t>
  </si>
  <si>
    <t>Vestby–Hølen</t>
  </si>
  <si>
    <t>Kambo–Sandbukta</t>
  </si>
  <si>
    <t>Sandbukta–Moss</t>
  </si>
  <si>
    <t>Moss–Dilling</t>
  </si>
  <si>
    <t>Dilling–Rygge</t>
  </si>
  <si>
    <t>Rygge–Haug</t>
  </si>
  <si>
    <t>Haug–Råde</t>
  </si>
  <si>
    <t>Råde–Onsøy</t>
  </si>
  <si>
    <t>Onsøy–Fredrikstad</t>
  </si>
  <si>
    <t>Fredrikstad–Lisleby</t>
  </si>
  <si>
    <t>Lisleby–Rolvsøy</t>
  </si>
  <si>
    <t>Rolvsøy–Sandesund</t>
  </si>
  <si>
    <t>Sandesund–Sarpsborg</t>
  </si>
  <si>
    <t>Sarpsborg–Skjeberg</t>
  </si>
  <si>
    <t>Skjeberg–Ingedal</t>
  </si>
  <si>
    <t>Ingedal–Berg</t>
  </si>
  <si>
    <t>Berg–Halden</t>
  </si>
  <si>
    <t>Halden–Aspedammen</t>
  </si>
  <si>
    <t>Aspedammen–Kornsjø</t>
  </si>
  <si>
    <t>Skotbu–Tomter</t>
  </si>
  <si>
    <t>Tomter–Knapstad</t>
  </si>
  <si>
    <t>Knapstad–Spydeberg</t>
  </si>
  <si>
    <t>Slitu–Mysen</t>
  </si>
  <si>
    <t>Mysen–Folkenborg</t>
  </si>
  <si>
    <t>Folkenborg–Hotvedt</t>
  </si>
  <si>
    <t>Hotvedt–Eidsberg</t>
  </si>
  <si>
    <t>Eidsberg–Heia</t>
  </si>
  <si>
    <t>Heia–Kåen</t>
  </si>
  <si>
    <t>Kåen–Rakkestad</t>
  </si>
  <si>
    <t>Rakkestad–Gautestad</t>
  </si>
  <si>
    <t>Gautestad–Rudskau</t>
  </si>
  <si>
    <t>Rudskau–Mikkelshytta</t>
  </si>
  <si>
    <t>Mikkelshytta–Vestvoll</t>
  </si>
  <si>
    <t>Vestvoll–Ise</t>
  </si>
  <si>
    <t>Mjølfjell–Reimegrend</t>
  </si>
  <si>
    <t>Evanger–Bolstadøyri</t>
  </si>
  <si>
    <t>Vaksdal–Trengereid</t>
  </si>
  <si>
    <t>Trengereid–Arna</t>
  </si>
  <si>
    <t>Berekvam–Håreina</t>
  </si>
  <si>
    <t>Kjosfossen–Blomheller</t>
  </si>
  <si>
    <t>Harestua–Bjørgeseter</t>
  </si>
  <si>
    <t>Lademoen–Lilleby</t>
  </si>
  <si>
    <t>Lilleby–Leangen</t>
  </si>
  <si>
    <t>Skogn–Levanger</t>
  </si>
  <si>
    <t>Verdal–Røra</t>
  </si>
  <si>
    <t>Lassemoen–Namsskogan</t>
  </si>
  <si>
    <t>Trofors-Eiterstraum</t>
  </si>
  <si>
    <t>Eiterstraum-Mosjøen</t>
  </si>
  <si>
    <t>Tynset–Tolga</t>
  </si>
  <si>
    <t>Ålen–Haltdalen</t>
  </si>
  <si>
    <t>Røyken–Spikkestad</t>
  </si>
  <si>
    <t>Askim–Slitu</t>
  </si>
  <si>
    <t>Spydeberg–Askim</t>
  </si>
  <si>
    <t>Kråkstad–Skotbu</t>
  </si>
  <si>
    <t>NEL</t>
  </si>
  <si>
    <t>FLA</t>
  </si>
  <si>
    <t>BØY</t>
  </si>
  <si>
    <t>FRL</t>
  </si>
  <si>
    <t>BLA</t>
  </si>
  <si>
    <t>RIS</t>
  </si>
  <si>
    <t>BÅS</t>
  </si>
  <si>
    <t>ADL</t>
  </si>
  <si>
    <t>Fra</t>
  </si>
  <si>
    <t>Til</t>
  </si>
  <si>
    <t>HFS</t>
  </si>
  <si>
    <t>VEM</t>
  </si>
  <si>
    <t>SOK</t>
  </si>
  <si>
    <t>TDA</t>
  </si>
  <si>
    <t>GUV</t>
  </si>
  <si>
    <t>FLÅ</t>
  </si>
  <si>
    <t>BGH</t>
  </si>
  <si>
    <t>NES</t>
  </si>
  <si>
    <t>GOL</t>
  </si>
  <si>
    <t>TPO</t>
  </si>
  <si>
    <t>ÅL</t>
  </si>
  <si>
    <t>HOL</t>
  </si>
  <si>
    <t>GLO</t>
  </si>
  <si>
    <t>UST</t>
  </si>
  <si>
    <t>HAU</t>
  </si>
  <si>
    <t>TNG</t>
  </si>
  <si>
    <t>FIN</t>
  </si>
  <si>
    <t>FGN</t>
  </si>
  <si>
    <t>HAL</t>
  </si>
  <si>
    <t>MYR</t>
  </si>
  <si>
    <t>UPS</t>
  </si>
  <si>
    <t>VRN</t>
  </si>
  <si>
    <t>ØBG</t>
  </si>
  <si>
    <t>LJB</t>
  </si>
  <si>
    <t>MFJ</t>
  </si>
  <si>
    <t>RMG</t>
  </si>
  <si>
    <t>SPL</t>
  </si>
  <si>
    <t>ØFL</t>
  </si>
  <si>
    <t>URD</t>
  </si>
  <si>
    <t>KLV</t>
  </si>
  <si>
    <t>YGH</t>
  </si>
  <si>
    <t>GJÅ</t>
  </si>
  <si>
    <t>VOS</t>
  </si>
  <si>
    <t>BUL</t>
  </si>
  <si>
    <t>SGR</t>
  </si>
  <si>
    <t>EVG</t>
  </si>
  <si>
    <t>BOL</t>
  </si>
  <si>
    <t>DL</t>
  </si>
  <si>
    <t>STH</t>
  </si>
  <si>
    <t>VAD</t>
  </si>
  <si>
    <t>TRD</t>
  </si>
  <si>
    <t>ARN</t>
  </si>
  <si>
    <t>BRG</t>
  </si>
  <si>
    <t>Km</t>
  </si>
  <si>
    <t>NSB EL18</t>
  </si>
  <si>
    <t>NSB BM69</t>
  </si>
  <si>
    <t>Persontog</t>
  </si>
  <si>
    <t>Elektrisk</t>
  </si>
  <si>
    <t>Diesel</t>
  </si>
  <si>
    <t>NTD</t>
  </si>
  <si>
    <t>TIG</t>
  </si>
  <si>
    <t>TVN</t>
  </si>
  <si>
    <t>TRY</t>
  </si>
  <si>
    <t>HBØ</t>
  </si>
  <si>
    <t>HÅS</t>
  </si>
  <si>
    <t>NGU</t>
  </si>
  <si>
    <t>DAV</t>
  </si>
  <si>
    <t>VBØ</t>
  </si>
  <si>
    <t>NTR</t>
  </si>
  <si>
    <t>SKN</t>
  </si>
  <si>
    <t>PG</t>
  </si>
  <si>
    <t>NSB BM70</t>
  </si>
  <si>
    <t>NSB BM74/75</t>
  </si>
  <si>
    <t>MSU</t>
  </si>
  <si>
    <t>SLY</t>
  </si>
  <si>
    <t>EPA</t>
  </si>
  <si>
    <t>TAN</t>
  </si>
  <si>
    <t>STE</t>
  </si>
  <si>
    <t>SRI</t>
  </si>
  <si>
    <t>STG</t>
  </si>
  <si>
    <t>OTT</t>
  </si>
  <si>
    <t>HMR</t>
  </si>
  <si>
    <t>JES</t>
  </si>
  <si>
    <t>BRD</t>
  </si>
  <si>
    <t>RUD</t>
  </si>
  <si>
    <t>MLV</t>
  </si>
  <si>
    <t>BVK</t>
  </si>
  <si>
    <t>BUM</t>
  </si>
  <si>
    <t>BGG</t>
  </si>
  <si>
    <t>LHM</t>
  </si>
  <si>
    <t>HVE</t>
  </si>
  <si>
    <t>FÅB</t>
  </si>
  <si>
    <t>HSS</t>
  </si>
  <si>
    <t>HAF</t>
  </si>
  <si>
    <t>ØYE</t>
  </si>
  <si>
    <t>TRE</t>
  </si>
  <si>
    <t>LOS</t>
  </si>
  <si>
    <t>FÅV</t>
  </si>
  <si>
    <t>KVI</t>
  </si>
  <si>
    <t>RBU</t>
  </si>
  <si>
    <t>HUN</t>
  </si>
  <si>
    <t>FRN</t>
  </si>
  <si>
    <t>VIN</t>
  </si>
  <si>
    <t>KVA</t>
  </si>
  <si>
    <t>SJO</t>
  </si>
  <si>
    <t>OTA</t>
  </si>
  <si>
    <t>SEL</t>
  </si>
  <si>
    <t>BRH</t>
  </si>
  <si>
    <t>DOV</t>
  </si>
  <si>
    <t>DOM</t>
  </si>
  <si>
    <t>FOK</t>
  </si>
  <si>
    <t>HJN</t>
  </si>
  <si>
    <t>KVL</t>
  </si>
  <si>
    <t>DRS</t>
  </si>
  <si>
    <t>OPD</t>
  </si>
  <si>
    <t>FGH</t>
  </si>
  <si>
    <t>UBG</t>
  </si>
  <si>
    <t>BÅK</t>
  </si>
  <si>
    <t>GAL</t>
  </si>
  <si>
    <t>SDL</t>
  </si>
  <si>
    <t>STØ</t>
  </si>
  <si>
    <t>HOI</t>
  </si>
  <si>
    <t>LMO</t>
  </si>
  <si>
    <t>LER</t>
  </si>
  <si>
    <t>KVÅ</t>
  </si>
  <si>
    <t>SØB</t>
  </si>
  <si>
    <t>MSK</t>
  </si>
  <si>
    <t>MEL</t>
  </si>
  <si>
    <t>NYP</t>
  </si>
  <si>
    <t>HMD</t>
  </si>
  <si>
    <t>SLB</t>
  </si>
  <si>
    <t>MBG</t>
  </si>
  <si>
    <t>SKS</t>
  </si>
  <si>
    <t>TND</t>
  </si>
  <si>
    <t>BM74/75</t>
  </si>
  <si>
    <t>LAS</t>
  </si>
  <si>
    <t>SKR</t>
  </si>
  <si>
    <t>OSL</t>
  </si>
  <si>
    <t>NTH</t>
  </si>
  <si>
    <t>SKØ</t>
  </si>
  <si>
    <t>LYS</t>
  </si>
  <si>
    <t>SV</t>
  </si>
  <si>
    <t>STB</t>
  </si>
  <si>
    <t>HVK</t>
  </si>
  <si>
    <t>BLO</t>
  </si>
  <si>
    <t>ASR</t>
  </si>
  <si>
    <t>SLE</t>
  </si>
  <si>
    <t>BST</t>
  </si>
  <si>
    <t>HVA</t>
  </si>
  <si>
    <t>VAK</t>
  </si>
  <si>
    <t>HØN</t>
  </si>
  <si>
    <t>ERU</t>
  </si>
  <si>
    <t>LIE</t>
  </si>
  <si>
    <t>BRA</t>
  </si>
  <si>
    <t>DRM</t>
  </si>
  <si>
    <t>Asker–Eriksrud</t>
  </si>
  <si>
    <t>Eriksrud–Lier</t>
  </si>
  <si>
    <t>Lysaker-Sandvika</t>
  </si>
  <si>
    <t>Sandvika-Asker</t>
  </si>
  <si>
    <t>Lysaker-Blommenholm</t>
  </si>
  <si>
    <t>Sandvika-Høn</t>
  </si>
  <si>
    <t>Askerbanen</t>
  </si>
  <si>
    <t>VTH</t>
  </si>
  <si>
    <t>RNU</t>
  </si>
  <si>
    <t>KJF</t>
  </si>
  <si>
    <t>BLH</t>
  </si>
  <si>
    <t>BER</t>
  </si>
  <si>
    <t>HÅR</t>
  </si>
  <si>
    <t>LND</t>
  </si>
  <si>
    <t>FM</t>
  </si>
  <si>
    <t>HLR</t>
  </si>
  <si>
    <t>LLS</t>
  </si>
  <si>
    <t>KLØ</t>
  </si>
  <si>
    <t>LAL</t>
  </si>
  <si>
    <t>GAR</t>
  </si>
  <si>
    <t>BKH</t>
  </si>
  <si>
    <t>EVV</t>
  </si>
  <si>
    <t>VEN</t>
  </si>
  <si>
    <t/>
  </si>
  <si>
    <t>Venjar-Eidsvoll</t>
  </si>
  <si>
    <t>EVL</t>
  </si>
  <si>
    <t>TØY</t>
  </si>
  <si>
    <t>GRE</t>
  </si>
  <si>
    <t>NYD</t>
  </si>
  <si>
    <t>KJE</t>
  </si>
  <si>
    <t>SDM</t>
  </si>
  <si>
    <t>SNI</t>
  </si>
  <si>
    <t>MVT</t>
  </si>
  <si>
    <t>NIT</t>
  </si>
  <si>
    <t>ÅBY</t>
  </si>
  <si>
    <t>VAR</t>
  </si>
  <si>
    <t>HAK</t>
  </si>
  <si>
    <t>SY</t>
  </si>
  <si>
    <t>HST</t>
  </si>
  <si>
    <t>BSR</t>
  </si>
  <si>
    <t>GRU</t>
  </si>
  <si>
    <t>ROA</t>
  </si>
  <si>
    <t>LU</t>
  </si>
  <si>
    <t>GRA</t>
  </si>
  <si>
    <t>NTA</t>
  </si>
  <si>
    <t>JAR</t>
  </si>
  <si>
    <t>BLE</t>
  </si>
  <si>
    <t>HNG</t>
  </si>
  <si>
    <t>EIN</t>
  </si>
  <si>
    <t>RVO</t>
  </si>
  <si>
    <t>RAU</t>
  </si>
  <si>
    <t>NYG</t>
  </si>
  <si>
    <t>GJØ</t>
  </si>
  <si>
    <t>Bleiken–Eina</t>
  </si>
  <si>
    <t>ALB</t>
  </si>
  <si>
    <t>BR</t>
  </si>
  <si>
    <t>BRB</t>
  </si>
  <si>
    <t>ALA</t>
  </si>
  <si>
    <t>AKE</t>
  </si>
  <si>
    <t>NYL</t>
  </si>
  <si>
    <t>GRO</t>
  </si>
  <si>
    <t>HGA</t>
  </si>
  <si>
    <t>HØB</t>
  </si>
  <si>
    <t>LØR</t>
  </si>
  <si>
    <t>HAB</t>
  </si>
  <si>
    <t>FJE</t>
  </si>
  <si>
    <t>STN</t>
  </si>
  <si>
    <t>SDA</t>
  </si>
  <si>
    <t>BRT</t>
  </si>
  <si>
    <t>LSD</t>
  </si>
  <si>
    <t>FRO</t>
  </si>
  <si>
    <t>LBG</t>
  </si>
  <si>
    <t>ASE</t>
  </si>
  <si>
    <t>JEH</t>
  </si>
  <si>
    <t>NBY</t>
  </si>
  <si>
    <t>HSR</t>
  </si>
  <si>
    <t>SAD</t>
  </si>
  <si>
    <t>DAL</t>
  </si>
  <si>
    <t>VRU</t>
  </si>
  <si>
    <t>BØN</t>
  </si>
  <si>
    <t>TUE</t>
  </si>
  <si>
    <t>NER</t>
  </si>
  <si>
    <t>FET</t>
  </si>
  <si>
    <t>SVI</t>
  </si>
  <si>
    <t>RVN</t>
  </si>
  <si>
    <t>GUT</t>
  </si>
  <si>
    <t>SØR</t>
  </si>
  <si>
    <t>BLK</t>
  </si>
  <si>
    <t>RFS</t>
  </si>
  <si>
    <t>AUL</t>
  </si>
  <si>
    <t>HAG</t>
  </si>
  <si>
    <t>BOD</t>
  </si>
  <si>
    <t>ÅRN</t>
  </si>
  <si>
    <t>SET</t>
  </si>
  <si>
    <t>DIS</t>
  </si>
  <si>
    <t>SKA</t>
  </si>
  <si>
    <t>SAN</t>
  </si>
  <si>
    <t>GLT</t>
  </si>
  <si>
    <t>KVG</t>
  </si>
  <si>
    <t>ÅBO</t>
  </si>
  <si>
    <t>MAT</t>
  </si>
  <si>
    <t>SKO</t>
  </si>
  <si>
    <t>MAG</t>
  </si>
  <si>
    <t>HEL</t>
  </si>
  <si>
    <t>HRA</t>
  </si>
  <si>
    <t>GU</t>
  </si>
  <si>
    <t>MER</t>
  </si>
  <si>
    <t>KPR</t>
  </si>
  <si>
    <t>STR</t>
  </si>
  <si>
    <t>NNN</t>
  </si>
  <si>
    <t>LDM</t>
  </si>
  <si>
    <t>LEA</t>
  </si>
  <si>
    <t>ROT</t>
  </si>
  <si>
    <t>RHM</t>
  </si>
  <si>
    <t>VHR</t>
  </si>
  <si>
    <t>MSD</t>
  </si>
  <si>
    <t>HMV</t>
  </si>
  <si>
    <t>VÆR</t>
  </si>
  <si>
    <t>STJ</t>
  </si>
  <si>
    <t>SKV</t>
  </si>
  <si>
    <t>LST</t>
  </si>
  <si>
    <t>ÅSE</t>
  </si>
  <si>
    <t>RLA</t>
  </si>
  <si>
    <t>SGN</t>
  </si>
  <si>
    <t>LEV</t>
  </si>
  <si>
    <t>EBE</t>
  </si>
  <si>
    <t>BEG</t>
  </si>
  <si>
    <t>VDL</t>
  </si>
  <si>
    <t>RØ</t>
  </si>
  <si>
    <t>SPB</t>
  </si>
  <si>
    <t>MÆ</t>
  </si>
  <si>
    <t>STK</t>
  </si>
  <si>
    <t>STD</t>
  </si>
  <si>
    <t>SGM</t>
  </si>
  <si>
    <t>JØR</t>
  </si>
  <si>
    <t>SNÅ</t>
  </si>
  <si>
    <t>AGL</t>
  </si>
  <si>
    <t>GRG</t>
  </si>
  <si>
    <t>HAR</t>
  </si>
  <si>
    <t>LSM</t>
  </si>
  <si>
    <t>NSK</t>
  </si>
  <si>
    <t>MAJ</t>
  </si>
  <si>
    <t>SGD</t>
  </si>
  <si>
    <t>TRO</t>
  </si>
  <si>
    <t>EIT</t>
  </si>
  <si>
    <t>MSJ</t>
  </si>
  <si>
    <t>DVT</t>
  </si>
  <si>
    <t>BJE</t>
  </si>
  <si>
    <t>MO</t>
  </si>
  <si>
    <t>SEG</t>
  </si>
  <si>
    <t>ØFJ</t>
  </si>
  <si>
    <t>DUN</t>
  </si>
  <si>
    <t>BOA</t>
  </si>
  <si>
    <t>LØN</t>
  </si>
  <si>
    <t>RØK</t>
  </si>
  <si>
    <t>ROG</t>
  </si>
  <si>
    <t>FAU</t>
  </si>
  <si>
    <t>VAL</t>
  </si>
  <si>
    <t>OTR</t>
  </si>
  <si>
    <t>MØR</t>
  </si>
  <si>
    <t>BO</t>
  </si>
  <si>
    <t>TVL</t>
  </si>
  <si>
    <t>Oteråga-Tverlandet</t>
  </si>
  <si>
    <t>Tverlandet–Mørkved</t>
  </si>
  <si>
    <t>NK</t>
  </si>
  <si>
    <t>SMS</t>
  </si>
  <si>
    <t>ROM</t>
  </si>
  <si>
    <t>KAT</t>
  </si>
  <si>
    <t>SØS</t>
  </si>
  <si>
    <t>BJF</t>
  </si>
  <si>
    <t>RGS</t>
  </si>
  <si>
    <t>Bjørnfjell–Riksgränsen</t>
  </si>
  <si>
    <t>HOK</t>
  </si>
  <si>
    <t>SEV</t>
  </si>
  <si>
    <t>ÅMO</t>
  </si>
  <si>
    <t>LRU</t>
  </si>
  <si>
    <t>KFO</t>
  </si>
  <si>
    <t>GHS</t>
  </si>
  <si>
    <t>VKS</t>
  </si>
  <si>
    <t>DSU</t>
  </si>
  <si>
    <t>NRU</t>
  </si>
  <si>
    <t>TYR</t>
  </si>
  <si>
    <t>LES</t>
  </si>
  <si>
    <t>LSV</t>
  </si>
  <si>
    <t>BJO</t>
  </si>
  <si>
    <t>VER</t>
  </si>
  <si>
    <t>MAR</t>
  </si>
  <si>
    <t>ÅND</t>
  </si>
  <si>
    <t>Dombås-Lesja</t>
  </si>
  <si>
    <t>GVL</t>
  </si>
  <si>
    <t>JEV</t>
  </si>
  <si>
    <t>HV</t>
  </si>
  <si>
    <t>ILS</t>
  </si>
  <si>
    <t>ÅDL</t>
  </si>
  <si>
    <t>LØT</t>
  </si>
  <si>
    <t>ELV</t>
  </si>
  <si>
    <t>RAD</t>
  </si>
  <si>
    <t>REN</t>
  </si>
  <si>
    <t>SNV</t>
  </si>
  <si>
    <t>OPH</t>
  </si>
  <si>
    <t>RAS</t>
  </si>
  <si>
    <t>KOP</t>
  </si>
  <si>
    <t>ATN</t>
  </si>
  <si>
    <t>HAN</t>
  </si>
  <si>
    <t>BMO</t>
  </si>
  <si>
    <t>ALV</t>
  </si>
  <si>
    <t>AUM</t>
  </si>
  <si>
    <t>TYN</t>
  </si>
  <si>
    <t>TOL</t>
  </si>
  <si>
    <t>OS</t>
  </si>
  <si>
    <t>ROS</t>
  </si>
  <si>
    <t>GOS</t>
  </si>
  <si>
    <t>RGL</t>
  </si>
  <si>
    <t>REI</t>
  </si>
  <si>
    <t>ÅLN</t>
  </si>
  <si>
    <t>HDN</t>
  </si>
  <si>
    <t>LLE</t>
  </si>
  <si>
    <t>SIN</t>
  </si>
  <si>
    <t>KOT</t>
  </si>
  <si>
    <t>RGN</t>
  </si>
  <si>
    <t>FIL</t>
  </si>
  <si>
    <t>Skøyen–Filipstad</t>
  </si>
  <si>
    <t>KIR</t>
  </si>
  <si>
    <t>FLI</t>
  </si>
  <si>
    <t>BFS</t>
  </si>
  <si>
    <t>BON</t>
  </si>
  <si>
    <t>GHA</t>
  </si>
  <si>
    <t>HEG</t>
  </si>
  <si>
    <t>HSG</t>
  </si>
  <si>
    <t>RØY</t>
  </si>
  <si>
    <t>SPI</t>
  </si>
  <si>
    <t>LRK</t>
  </si>
  <si>
    <t>Marienborg-Lerkendal</t>
  </si>
  <si>
    <t>Lerkendal-Leangen</t>
  </si>
  <si>
    <t>GUL</t>
  </si>
  <si>
    <t>DLR</t>
  </si>
  <si>
    <t>MJD</t>
  </si>
  <si>
    <t>SBG</t>
  </si>
  <si>
    <t>VFS</t>
  </si>
  <si>
    <t>DAR</t>
  </si>
  <si>
    <t>KRE</t>
  </si>
  <si>
    <t>SKL</t>
  </si>
  <si>
    <t>KBG</t>
  </si>
  <si>
    <t>SAG</t>
  </si>
  <si>
    <t>MEH</t>
  </si>
  <si>
    <t>ØYS</t>
  </si>
  <si>
    <t>GV</t>
  </si>
  <si>
    <t>BØ</t>
  </si>
  <si>
    <t>LUN</t>
  </si>
  <si>
    <t>NAK</t>
  </si>
  <si>
    <t>DRD</t>
  </si>
  <si>
    <t>NVT</t>
  </si>
  <si>
    <t>LSR</t>
  </si>
  <si>
    <t>GJE</t>
  </si>
  <si>
    <t>SST</t>
  </si>
  <si>
    <t>VGH</t>
  </si>
  <si>
    <t>SÅV</t>
  </si>
  <si>
    <t>HDM</t>
  </si>
  <si>
    <t>HRF</t>
  </si>
  <si>
    <t>FID</t>
  </si>
  <si>
    <t>OGV</t>
  </si>
  <si>
    <t>GRV</t>
  </si>
  <si>
    <t>VNL</t>
  </si>
  <si>
    <t>LMY</t>
  </si>
  <si>
    <t>DNE</t>
  </si>
  <si>
    <t>KRS</t>
  </si>
  <si>
    <t>SUL</t>
  </si>
  <si>
    <t>NDL</t>
  </si>
  <si>
    <t>BRL</t>
  </si>
  <si>
    <t>MDL</t>
  </si>
  <si>
    <t>AUD</t>
  </si>
  <si>
    <t>SNA</t>
  </si>
  <si>
    <t>SVT</t>
  </si>
  <si>
    <t>STO</t>
  </si>
  <si>
    <t>GYL</t>
  </si>
  <si>
    <t>BVO</t>
  </si>
  <si>
    <t>SIR</t>
  </si>
  <si>
    <t>MOI</t>
  </si>
  <si>
    <t>HSK</t>
  </si>
  <si>
    <t>UAL</t>
  </si>
  <si>
    <t>HLL</t>
  </si>
  <si>
    <t>EGS</t>
  </si>
  <si>
    <t>HEV</t>
  </si>
  <si>
    <t>SVÅ</t>
  </si>
  <si>
    <t>OGN</t>
  </si>
  <si>
    <t>BRS</t>
  </si>
  <si>
    <t>VIG</t>
  </si>
  <si>
    <t>VHG</t>
  </si>
  <si>
    <t>NBØ</t>
  </si>
  <si>
    <t>BRY</t>
  </si>
  <si>
    <t>KLP</t>
  </si>
  <si>
    <t>ØKP</t>
  </si>
  <si>
    <t>GAN</t>
  </si>
  <si>
    <t>SAS</t>
  </si>
  <si>
    <t>SSE</t>
  </si>
  <si>
    <t>GAU</t>
  </si>
  <si>
    <t>JÅT</t>
  </si>
  <si>
    <t>MRO</t>
  </si>
  <si>
    <t>PAR</t>
  </si>
  <si>
    <t>STV</t>
  </si>
  <si>
    <t>Breland–Marnardal</t>
  </si>
  <si>
    <t>KOB</t>
  </si>
  <si>
    <t>SND</t>
  </si>
  <si>
    <t>HOM</t>
  </si>
  <si>
    <t>HSD</t>
  </si>
  <si>
    <t>NYK</t>
  </si>
  <si>
    <t>SKP</t>
  </si>
  <si>
    <t>BÅR</t>
  </si>
  <si>
    <t>TBG</t>
  </si>
  <si>
    <t>SEM</t>
  </si>
  <si>
    <t>SKK</t>
  </si>
  <si>
    <t>TOR</t>
  </si>
  <si>
    <t>SFJ</t>
  </si>
  <si>
    <t>LAU</t>
  </si>
  <si>
    <t>LVK</t>
  </si>
  <si>
    <t>BEK</t>
  </si>
  <si>
    <t>NST</t>
  </si>
  <si>
    <t>LJA</t>
  </si>
  <si>
    <t>HTO</t>
  </si>
  <si>
    <t>HLM</t>
  </si>
  <si>
    <t>HMA</t>
  </si>
  <si>
    <t>RSH</t>
  </si>
  <si>
    <t>KOL</t>
  </si>
  <si>
    <t>SOL</t>
  </si>
  <si>
    <t>MYV</t>
  </si>
  <si>
    <t>GUD</t>
  </si>
  <si>
    <t>OPG</t>
  </si>
  <si>
    <t>VEV</t>
  </si>
  <si>
    <t>LAN</t>
  </si>
  <si>
    <t>SKI</t>
  </si>
  <si>
    <t>ÅS</t>
  </si>
  <si>
    <t>VBY</t>
  </si>
  <si>
    <t>HLN</t>
  </si>
  <si>
    <t>SAB</t>
  </si>
  <si>
    <t>KAM</t>
  </si>
  <si>
    <t>MOS</t>
  </si>
  <si>
    <t>DIL</t>
  </si>
  <si>
    <t>RYG</t>
  </si>
  <si>
    <t>HG</t>
  </si>
  <si>
    <t>RÅD</t>
  </si>
  <si>
    <t>ONS</t>
  </si>
  <si>
    <t>FRE</t>
  </si>
  <si>
    <t>LBY</t>
  </si>
  <si>
    <t>RVY</t>
  </si>
  <si>
    <t>SDS</t>
  </si>
  <si>
    <t>SBO</t>
  </si>
  <si>
    <t>SKJ</t>
  </si>
  <si>
    <t>ING</t>
  </si>
  <si>
    <t>BG</t>
  </si>
  <si>
    <t>HLD</t>
  </si>
  <si>
    <t>ASP</t>
  </si>
  <si>
    <t>KO</t>
  </si>
  <si>
    <t>Alnabru-Bryn</t>
  </si>
  <si>
    <t>Bryn-Loenga</t>
  </si>
  <si>
    <t>Loenga-Sjursjøya</t>
  </si>
  <si>
    <t>Alnabru-Loenga</t>
  </si>
  <si>
    <t>KRÅ</t>
  </si>
  <si>
    <t>SBU</t>
  </si>
  <si>
    <t>TOM</t>
  </si>
  <si>
    <t>KNA</t>
  </si>
  <si>
    <t>SPG</t>
  </si>
  <si>
    <t>ASM</t>
  </si>
  <si>
    <t>SLU</t>
  </si>
  <si>
    <t>MYS</t>
  </si>
  <si>
    <t>FKB</t>
  </si>
  <si>
    <t>HOT</t>
  </si>
  <si>
    <t>EBG</t>
  </si>
  <si>
    <t>HEI</t>
  </si>
  <si>
    <t>KÅE</t>
  </si>
  <si>
    <t>RST</t>
  </si>
  <si>
    <t>GST</t>
  </si>
  <si>
    <t>RSU</t>
  </si>
  <si>
    <t>MIK</t>
  </si>
  <si>
    <t>VST</t>
  </si>
  <si>
    <t>ISE</t>
  </si>
  <si>
    <t>Ski–Kråkstad</t>
  </si>
  <si>
    <t>Ise-Sarpsborg</t>
  </si>
  <si>
    <t>RC6</t>
  </si>
  <si>
    <t>SJ</t>
  </si>
  <si>
    <t>Togtype</t>
  </si>
  <si>
    <t>Operatør</t>
  </si>
  <si>
    <t>Veiledning</t>
  </si>
  <si>
    <t>Persontogtyper</t>
  </si>
  <si>
    <t>Alnabanen</t>
  </si>
  <si>
    <t>Østfoldbanen vestre linje</t>
  </si>
  <si>
    <t>Østfoldbanen østre linje</t>
  </si>
  <si>
    <t>Roa-Hønefoss</t>
  </si>
  <si>
    <t>Klikk på den aktuelle strekningen for å få fram tabell</t>
  </si>
  <si>
    <t>Tinnosbanen</t>
  </si>
  <si>
    <t>Eidsvoll-Minnesund</t>
  </si>
  <si>
    <t>Trafikktall 2021 - oversikt</t>
  </si>
  <si>
    <t>Godstog</t>
  </si>
  <si>
    <t>*Dieseldrift på Holmen sidespor som går dels parallellt Drammenbanen over bru til Holmen</t>
  </si>
  <si>
    <t>Minnesund - Langset</t>
  </si>
  <si>
    <t>Langset - Strandlykkja</t>
  </si>
  <si>
    <t>Selsbakk–Marienborg</t>
  </si>
  <si>
    <t>Marienborg - Skansen</t>
  </si>
  <si>
    <t>Hakadal–Jensrud</t>
  </si>
  <si>
    <t>Jensrud–Stryken</t>
  </si>
  <si>
    <t>?</t>
  </si>
  <si>
    <t>Bjørgeseter–Grua</t>
  </si>
  <si>
    <t>LOE</t>
  </si>
  <si>
    <t>*Flybensin til OSL</t>
  </si>
  <si>
    <t>Kobbervik–Skoger</t>
  </si>
  <si>
    <t>Skoger-Galleberg</t>
  </si>
  <si>
    <t>Galleberg-Sande</t>
  </si>
  <si>
    <t>X</t>
  </si>
  <si>
    <t>Smørstein-Holmestrand</t>
  </si>
  <si>
    <t>Holm–Smørstein</t>
  </si>
  <si>
    <t>Larvik–Martineåsen</t>
  </si>
  <si>
    <t>Martineåsen–Hobekk</t>
  </si>
  <si>
    <t>*kjedebrudd Myrane - Porsgrunn (182.9 - 190.7 km)</t>
  </si>
  <si>
    <t>Hobekk–Porsgrunn</t>
  </si>
  <si>
    <t>Skien–Porsgrunn</t>
  </si>
  <si>
    <t>Myrane-Ørvik</t>
  </si>
  <si>
    <t>*godsspor Breivikterminalen</t>
  </si>
  <si>
    <t>Gardermoen–Eidsvoll verk</t>
  </si>
  <si>
    <r>
      <t>Svingen–</t>
    </r>
    <r>
      <rPr>
        <sz val="10"/>
        <color rgb="FFFF0000"/>
        <rFont val="NSB Myriad"/>
      </rPr>
      <t>Roven</t>
    </r>
  </si>
  <si>
    <r>
      <rPr>
        <sz val="10"/>
        <color rgb="FFFF0000"/>
        <rFont val="NSB Myriad"/>
      </rPr>
      <t>Roven</t>
    </r>
    <r>
      <rPr>
        <sz val="10"/>
        <color theme="1"/>
        <rFont val="NSB Myriad"/>
      </rPr>
      <t>–Guttersrud</t>
    </r>
  </si>
  <si>
    <t>* Buss for tog 2021/2022</t>
  </si>
  <si>
    <t>Djupvik–Straumsnes</t>
  </si>
  <si>
    <t>Narvik–Djupvik</t>
  </si>
  <si>
    <t>* Vassijaure, Sverige (49,46 km)</t>
  </si>
  <si>
    <t>Malmtog</t>
  </si>
  <si>
    <t>* RC6-lok med passasjervogner</t>
  </si>
  <si>
    <t>Narvikterminalen-Narvik</t>
  </si>
  <si>
    <t>LKAB malmsiloer-Narvik</t>
  </si>
  <si>
    <t>* fordeling uavklart</t>
  </si>
  <si>
    <t>Roa–Grindvoll</t>
  </si>
  <si>
    <t>Rasta–Evenstad</t>
  </si>
  <si>
    <t>Evenstad–Stai</t>
  </si>
  <si>
    <t>Stai–Koppang</t>
  </si>
  <si>
    <t>Glåmos–Reitan</t>
  </si>
  <si>
    <t>Haltdalen–Langlete</t>
  </si>
  <si>
    <t>Singsås–Kotsøy</t>
  </si>
  <si>
    <t>*Mulig feil Elverum</t>
  </si>
  <si>
    <t>Sonsveien-Kambo</t>
  </si>
  <si>
    <t>Hølen–Sonsveien</t>
  </si>
  <si>
    <t>* Orstad, Skeiane, Forus, Boganes, Hinna og Kvalaberg ikke inkludert</t>
  </si>
  <si>
    <t>*fra tilsving</t>
  </si>
  <si>
    <t>*sjekk godstrafikk til havnespor</t>
  </si>
  <si>
    <t>* inkluderer godstrafikk via Lerkendal - Leangen</t>
  </si>
  <si>
    <t>Skøyen - Filipstad</t>
  </si>
  <si>
    <t>Alnabru - Loenga</t>
  </si>
  <si>
    <t>Stavne - Leangen</t>
  </si>
  <si>
    <t>Vy</t>
  </si>
  <si>
    <t>Go-Ahead</t>
  </si>
  <si>
    <t>SJ Nord</t>
  </si>
  <si>
    <t>BM69 (Elektrisk)</t>
  </si>
  <si>
    <t>BM70 (Elektrisk)</t>
  </si>
  <si>
    <t>BM71 (Elektrisk)</t>
  </si>
  <si>
    <t>BM72 (Elektrisk)</t>
  </si>
  <si>
    <t>BM73 (Elektrisk)</t>
  </si>
  <si>
    <t>BM74/75 (Elektrisk)</t>
  </si>
  <si>
    <t>EL18 (Elektrisk)</t>
  </si>
  <si>
    <t>BM92 (Diesel)</t>
  </si>
  <si>
    <t>BM93 (Diesel)</t>
  </si>
  <si>
    <t>DI4 (Diesel)</t>
  </si>
  <si>
    <t>RC6 (Elektrisk)</t>
  </si>
  <si>
    <t>Versjon 1.00</t>
  </si>
  <si>
    <t>*Trafikktall 2016</t>
  </si>
  <si>
    <t>BM 76 (Bimodal)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</si>
</sst>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0"/>
      <name val="Arial"/>
    </font>
    <font>
      <u/>
      <sz val="10"/>
      <color indexed="12"/>
      <name val="Arial"/>
      <family val="2"/>
    </font>
    <font>
      <sz val="8"/>
      <name val="Arial"/>
      <family val="2"/>
    </font>
    <font>
      <sz val="11"/>
      <color theme="1"/>
      <name val="Calibri"/>
      <family val="2"/>
      <scheme val="minor"/>
    </font>
    <font>
      <sz val="11"/>
      <color rgb="FF006100"/>
      <name val="Calibri"/>
      <family val="2"/>
      <scheme val="minor"/>
    </font>
    <font>
      <sz val="9"/>
      <color theme="1"/>
      <name val="Segoe UI"/>
      <family val="2"/>
    </font>
    <font>
      <sz val="10"/>
      <color theme="1"/>
      <name val="Segoe UI"/>
      <family val="2"/>
    </font>
    <font>
      <sz val="10"/>
      <name val="Segoe UI"/>
      <family val="2"/>
    </font>
    <font>
      <sz val="10"/>
      <color rgb="FF000000"/>
      <name val="Segoe UI"/>
      <family val="2"/>
    </font>
    <font>
      <sz val="10"/>
      <color theme="0"/>
      <name val="Segoe UI"/>
      <family val="2"/>
    </font>
    <font>
      <sz val="9"/>
      <color theme="0"/>
      <name val="Segoe UI"/>
      <family val="2"/>
    </font>
    <font>
      <sz val="10"/>
      <name val="NSB Myriad"/>
    </font>
    <font>
      <b/>
      <sz val="10"/>
      <name val="NSB Myriad"/>
    </font>
    <font>
      <sz val="10"/>
      <color theme="1"/>
      <name val="NSB Myriad"/>
    </font>
    <font>
      <sz val="9"/>
      <color theme="1"/>
      <name val="NSB Myriad"/>
    </font>
    <font>
      <b/>
      <sz val="10"/>
      <color theme="1"/>
      <name val="NSB Myriad"/>
    </font>
    <font>
      <b/>
      <sz val="18"/>
      <color theme="3" tint="-0.249977111117893"/>
      <name val="NSB Myriad"/>
    </font>
    <font>
      <b/>
      <sz val="11"/>
      <name val="NSB Myriad"/>
    </font>
    <font>
      <b/>
      <sz val="16"/>
      <color theme="3" tint="-0.249977111117893"/>
      <name val="NSB Myriad"/>
    </font>
    <font>
      <sz val="10"/>
      <color rgb="FF000000"/>
      <name val="NSB Myriad"/>
    </font>
    <font>
      <sz val="10"/>
      <color indexed="81"/>
      <name val="NSB Myriad"/>
    </font>
    <font>
      <b/>
      <sz val="10"/>
      <color indexed="81"/>
      <name val="NSB Myriad"/>
    </font>
    <font>
      <b/>
      <sz val="11"/>
      <color theme="1"/>
      <name val="NSB Myriad"/>
    </font>
    <font>
      <b/>
      <sz val="12"/>
      <color theme="1"/>
      <name val="NSB Myriad"/>
    </font>
    <font>
      <b/>
      <sz val="22"/>
      <color theme="0"/>
      <name val="NSB Myriad"/>
    </font>
    <font>
      <b/>
      <sz val="16"/>
      <color theme="0"/>
      <name val="NSB Myriad"/>
    </font>
    <font>
      <b/>
      <sz val="14"/>
      <color theme="0"/>
      <name val="NSB Myriad"/>
    </font>
    <font>
      <b/>
      <sz val="12"/>
      <name val="NSB Myriad"/>
    </font>
    <font>
      <b/>
      <sz val="11"/>
      <color rgb="FF000000"/>
      <name val="NSB Myriad"/>
    </font>
    <font>
      <b/>
      <sz val="9"/>
      <name val="NSB Myriad"/>
    </font>
    <font>
      <sz val="10"/>
      <color rgb="FFFF0000"/>
      <name val="NSB Myriad"/>
    </font>
    <font>
      <sz val="9"/>
      <color rgb="FFFF0000"/>
      <name val="NSB Myriad"/>
    </font>
    <font>
      <b/>
      <sz val="28"/>
      <color theme="6" tint="-0.499984740745262"/>
      <name val="NSB Myriad"/>
    </font>
    <font>
      <b/>
      <sz val="28"/>
      <color rgb="FF92D050"/>
      <name val="NSB Myriad"/>
    </font>
    <font>
      <sz val="10"/>
      <color rgb="FF92D050"/>
      <name val="NSB Myriad"/>
    </font>
    <font>
      <b/>
      <sz val="12"/>
      <color theme="6" tint="-0.499984740745262"/>
      <name val="NSB Myriad"/>
    </font>
    <font>
      <sz val="10"/>
      <color theme="6" tint="-0.499984740745262"/>
      <name val="NSB Myriad"/>
    </font>
    <font>
      <sz val="10"/>
      <name val="Bahnschrift"/>
      <family val="2"/>
    </font>
    <font>
      <b/>
      <sz val="28"/>
      <color rgb="FF00B050"/>
      <name val="Bahnschrift"/>
      <family val="2"/>
    </font>
    <font>
      <sz val="10"/>
      <color rgb="FF00B050"/>
      <name val="Bahnschrift"/>
      <family val="2"/>
    </font>
    <font>
      <sz val="10"/>
      <color rgb="FF92D050"/>
      <name val="Bahnschrift"/>
      <family val="2"/>
    </font>
    <font>
      <sz val="10"/>
      <color rgb="FF002060"/>
      <name val="Bahnschrift"/>
      <family val="2"/>
    </font>
    <font>
      <sz val="11"/>
      <color rgb="FF002060"/>
      <name val="Bahnschrift"/>
      <family val="2"/>
    </font>
    <font>
      <sz val="10"/>
      <color theme="0"/>
      <name val="Bahnschrift"/>
      <family val="2"/>
    </font>
    <font>
      <sz val="10"/>
      <color indexed="10"/>
      <name val="Bahnschrift"/>
      <family val="2"/>
    </font>
    <font>
      <u/>
      <sz val="11"/>
      <color rgb="FF002060"/>
      <name val="Bahnschrift"/>
      <family val="2"/>
    </font>
    <font>
      <b/>
      <sz val="12"/>
      <color theme="6" tint="-0.499984740745262"/>
      <name val="Bahnschrift"/>
      <family val="2"/>
    </font>
    <font>
      <u/>
      <sz val="10"/>
      <color indexed="12"/>
      <name val="Bahnschrift"/>
      <family val="2"/>
    </font>
    <font>
      <b/>
      <sz val="10"/>
      <color theme="6" tint="-0.499984740745262"/>
      <name val="Bahnschrift"/>
      <family val="2"/>
    </font>
    <font>
      <sz val="10"/>
      <color theme="3"/>
      <name val="Bahnschrift"/>
      <family val="2"/>
    </font>
    <font>
      <b/>
      <sz val="16"/>
      <color rgb="FF002060"/>
      <name val="Bahnschrift"/>
      <family val="2"/>
    </font>
    <font>
      <sz val="16"/>
      <name val="Bahnschrift"/>
      <family val="2"/>
    </font>
    <font>
      <sz val="25"/>
      <color indexed="62"/>
      <name val="Bahnschrift"/>
      <family val="2"/>
    </font>
    <font>
      <b/>
      <sz val="10"/>
      <name val="Bahnschrift"/>
      <family val="2"/>
    </font>
  </fonts>
  <fills count="22">
    <fill>
      <patternFill patternType="none"/>
    </fill>
    <fill>
      <patternFill patternType="gray125"/>
    </fill>
    <fill>
      <patternFill patternType="solid">
        <fgColor rgb="FFC6EFCE"/>
      </patternFill>
    </fill>
    <fill>
      <patternFill patternType="solid">
        <fgColor theme="3"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39997558519241921"/>
        <bgColor theme="4" tint="0.79998168889431442"/>
      </patternFill>
    </fill>
    <fill>
      <patternFill patternType="solid">
        <fgColor theme="6" tint="0.59999389629810485"/>
        <bgColor indexed="64"/>
      </patternFill>
    </fill>
    <fill>
      <patternFill patternType="solid">
        <fgColor theme="6" tint="0.59999389629810485"/>
        <bgColor theme="4" tint="0.79998168889431442"/>
      </patternFill>
    </fill>
    <fill>
      <patternFill patternType="solid">
        <fgColor theme="6" tint="0.79998168889431442"/>
        <bgColor indexed="64"/>
      </patternFill>
    </fill>
    <fill>
      <patternFill patternType="solid">
        <fgColor theme="6" tint="0.79998168889431442"/>
        <bgColor theme="4" tint="0.79998168889431442"/>
      </patternFill>
    </fill>
    <fill>
      <patternFill patternType="solid">
        <fgColor theme="0" tint="-0.14999847407452621"/>
        <bgColor theme="4" tint="0.79998168889431442"/>
      </patternFill>
    </fill>
    <fill>
      <patternFill patternType="solid">
        <fgColor theme="0" tint="-0.499984740745262"/>
        <bgColor indexed="64"/>
      </patternFill>
    </fill>
    <fill>
      <patternFill patternType="solid">
        <fgColor theme="6"/>
        <bgColor indexed="64"/>
      </patternFill>
    </fill>
    <fill>
      <patternFill patternType="solid">
        <fgColor theme="6" tint="-0.249977111117893"/>
        <bgColor indexed="64"/>
      </patternFill>
    </fill>
    <fill>
      <patternFill patternType="solid">
        <fgColor rgb="FFFF0000"/>
        <bgColor indexed="64"/>
      </patternFill>
    </fill>
    <fill>
      <patternFill patternType="solid">
        <fgColor rgb="FF00B050"/>
        <bgColor indexed="64"/>
      </patternFill>
    </fill>
  </fills>
  <borders count="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bottom/>
      <diagonal/>
    </border>
  </borders>
  <cellStyleXfs count="4">
    <xf numFmtId="0" fontId="0" fillId="0" borderId="0"/>
    <xf numFmtId="0" fontId="4" fillId="2" borderId="0" applyNumberFormat="0" applyBorder="0" applyAlignment="0" applyProtection="0"/>
    <xf numFmtId="0" fontId="1" fillId="0" borderId="0" applyNumberFormat="0" applyFill="0" applyBorder="0" applyAlignment="0" applyProtection="0">
      <alignment vertical="top"/>
      <protection locked="0"/>
    </xf>
    <xf numFmtId="0" fontId="3" fillId="0" borderId="0"/>
  </cellStyleXfs>
  <cellXfs count="270">
    <xf numFmtId="0" fontId="0" fillId="0" borderId="0" xfId="0"/>
    <xf numFmtId="2" fontId="5" fillId="0" borderId="0" xfId="3" applyNumberFormat="1" applyFont="1" applyFill="1" applyBorder="1" applyAlignment="1">
      <alignment wrapText="1"/>
    </xf>
    <xf numFmtId="0" fontId="6" fillId="0" borderId="0" xfId="3" applyFont="1" applyFill="1"/>
    <xf numFmtId="0" fontId="6" fillId="0" borderId="0" xfId="3" applyFont="1" applyFill="1" applyBorder="1" applyAlignment="1">
      <alignment horizontal="center" wrapText="1"/>
    </xf>
    <xf numFmtId="0" fontId="6" fillId="0" borderId="0" xfId="3" applyFont="1" applyFill="1" applyBorder="1" applyAlignment="1">
      <alignment horizontal="left" wrapText="1" indent="1"/>
    </xf>
    <xf numFmtId="0" fontId="6" fillId="0" borderId="0" xfId="3" applyFont="1" applyFill="1" applyBorder="1" applyAlignment="1">
      <alignment horizontal="left" indent="1"/>
    </xf>
    <xf numFmtId="0" fontId="6" fillId="0" borderId="0" xfId="3" applyFont="1" applyFill="1" applyBorder="1"/>
    <xf numFmtId="0" fontId="6" fillId="0" borderId="0" xfId="3" applyFont="1" applyFill="1" applyAlignment="1">
      <alignment horizontal="center"/>
    </xf>
    <xf numFmtId="0" fontId="6" fillId="0" borderId="0" xfId="3" applyFont="1" applyFill="1" applyAlignment="1">
      <alignment horizontal="left" indent="1"/>
    </xf>
    <xf numFmtId="0" fontId="6" fillId="0" borderId="0" xfId="3" applyFont="1" applyFill="1" applyBorder="1" applyAlignment="1">
      <alignment horizontal="center"/>
    </xf>
    <xf numFmtId="0" fontId="6" fillId="0" borderId="0" xfId="3" applyFont="1" applyFill="1" applyBorder="1" applyAlignment="1">
      <alignment horizontal="center"/>
    </xf>
    <xf numFmtId="0" fontId="8" fillId="0" borderId="0" xfId="0" applyFont="1" applyFill="1" applyBorder="1" applyAlignment="1">
      <alignment horizontal="center" vertical="center" wrapText="1"/>
    </xf>
    <xf numFmtId="1" fontId="6" fillId="0" borderId="0" xfId="0" applyNumberFormat="1" applyFont="1" applyFill="1" applyBorder="1" applyAlignment="1">
      <alignment horizontal="center"/>
    </xf>
    <xf numFmtId="1" fontId="7" fillId="0" borderId="0" xfId="0" applyNumberFormat="1" applyFont="1" applyFill="1" applyBorder="1" applyAlignment="1">
      <alignment horizontal="center"/>
    </xf>
    <xf numFmtId="0" fontId="6" fillId="0" borderId="0" xfId="3" applyFont="1" applyFill="1" applyBorder="1" applyAlignment="1">
      <alignment wrapText="1"/>
    </xf>
    <xf numFmtId="0" fontId="6" fillId="0" borderId="0" xfId="3" applyFont="1" applyFill="1" applyBorder="1" applyAlignment="1">
      <alignment vertical="center"/>
    </xf>
    <xf numFmtId="0" fontId="6" fillId="0" borderId="0" xfId="3" applyFont="1" applyFill="1" applyBorder="1" applyAlignment="1">
      <alignment horizontal="center" vertical="center"/>
    </xf>
    <xf numFmtId="1" fontId="8" fillId="0" borderId="0" xfId="0" applyNumberFormat="1" applyFont="1" applyFill="1" applyBorder="1" applyAlignment="1">
      <alignment horizontal="center" vertical="center" wrapText="1"/>
    </xf>
    <xf numFmtId="1" fontId="6" fillId="0" borderId="0" xfId="3" applyNumberFormat="1" applyFont="1" applyFill="1" applyBorder="1" applyAlignment="1">
      <alignment horizontal="center" wrapText="1"/>
    </xf>
    <xf numFmtId="1" fontId="6" fillId="0" borderId="0" xfId="3" applyNumberFormat="1" applyFont="1" applyFill="1" applyBorder="1" applyAlignment="1">
      <alignment horizontal="center"/>
    </xf>
    <xf numFmtId="0" fontId="6" fillId="0" borderId="0" xfId="3" applyFont="1" applyFill="1" applyBorder="1" applyAlignment="1">
      <alignment horizontal="left" indent="2"/>
    </xf>
    <xf numFmtId="0" fontId="6" fillId="0" borderId="0" xfId="3" applyFont="1" applyFill="1" applyBorder="1" applyAlignment="1">
      <alignment horizontal="left" wrapText="1"/>
    </xf>
    <xf numFmtId="0" fontId="6" fillId="0" borderId="0" xfId="3" applyFont="1" applyFill="1" applyBorder="1" applyAlignment="1">
      <alignment horizontal="left"/>
    </xf>
    <xf numFmtId="2" fontId="5" fillId="0" borderId="0" xfId="3" applyNumberFormat="1" applyFont="1" applyFill="1" applyBorder="1" applyAlignment="1">
      <alignment horizontal="center" wrapText="1"/>
    </xf>
    <xf numFmtId="0" fontId="9" fillId="0" borderId="0" xfId="3" applyFont="1" applyFill="1" applyBorder="1" applyAlignment="1">
      <alignment horizontal="center" wrapText="1"/>
    </xf>
    <xf numFmtId="0" fontId="9" fillId="0" borderId="0" xfId="3" applyFont="1" applyFill="1" applyBorder="1" applyAlignment="1">
      <alignment horizontal="left" wrapText="1"/>
    </xf>
    <xf numFmtId="2" fontId="10" fillId="0" borderId="0" xfId="3" applyNumberFormat="1" applyFont="1" applyFill="1" applyBorder="1" applyAlignment="1">
      <alignment horizontal="center" wrapText="1"/>
    </xf>
    <xf numFmtId="1" fontId="9" fillId="0" borderId="0" xfId="3" applyNumberFormat="1" applyFont="1" applyFill="1" applyBorder="1" applyAlignment="1">
      <alignment horizontal="center"/>
    </xf>
    <xf numFmtId="1" fontId="9" fillId="0" borderId="0" xfId="0" applyNumberFormat="1" applyFont="1" applyFill="1" applyBorder="1" applyAlignment="1">
      <alignment horizontal="center"/>
    </xf>
    <xf numFmtId="0" fontId="9" fillId="0" borderId="0" xfId="3" applyFont="1" applyFill="1" applyBorder="1"/>
    <xf numFmtId="0" fontId="6" fillId="0" borderId="0" xfId="3" applyFont="1" applyFill="1" applyBorder="1" applyAlignment="1">
      <alignment horizontal="center"/>
    </xf>
    <xf numFmtId="0" fontId="6" fillId="0" borderId="0" xfId="3" applyFont="1" applyFill="1" applyBorder="1" applyAlignment="1">
      <alignment horizontal="center" vertical="center"/>
    </xf>
    <xf numFmtId="0" fontId="7" fillId="0" borderId="0" xfId="3" applyFont="1" applyFill="1" applyBorder="1" applyAlignment="1">
      <alignment horizontal="center" wrapText="1"/>
    </xf>
    <xf numFmtId="0" fontId="6" fillId="0" borderId="0" xfId="3" applyFont="1" applyFill="1" applyBorder="1" applyAlignment="1">
      <alignment horizontal="center"/>
    </xf>
    <xf numFmtId="1" fontId="6" fillId="0" borderId="0" xfId="3" applyNumberFormat="1" applyFont="1" applyFill="1" applyAlignment="1">
      <alignment horizontal="center"/>
    </xf>
    <xf numFmtId="1" fontId="7" fillId="0" borderId="0" xfId="3" applyNumberFormat="1" applyFont="1" applyFill="1" applyBorder="1" applyAlignment="1">
      <alignment horizontal="center" wrapText="1"/>
    </xf>
    <xf numFmtId="0" fontId="13" fillId="0" borderId="0" xfId="3" applyFont="1" applyFill="1"/>
    <xf numFmtId="0" fontId="11" fillId="0" borderId="0" xfId="2" applyFont="1" applyFill="1" applyBorder="1" applyAlignment="1" applyProtection="1">
      <alignment horizontal="center" vertical="center"/>
    </xf>
    <xf numFmtId="0" fontId="17" fillId="0" borderId="0" xfId="2" applyFont="1" applyFill="1" applyBorder="1" applyAlignment="1" applyProtection="1">
      <alignment horizontal="center" vertical="center"/>
    </xf>
    <xf numFmtId="0" fontId="15" fillId="0" borderId="0" xfId="3" applyFont="1" applyFill="1" applyBorder="1" applyAlignment="1">
      <alignment vertical="center" wrapText="1"/>
    </xf>
    <xf numFmtId="0" fontId="15" fillId="0" borderId="0" xfId="3" applyFont="1" applyFill="1" applyBorder="1" applyAlignment="1">
      <alignment horizontal="left" vertical="center" wrapText="1" indent="1"/>
    </xf>
    <xf numFmtId="0" fontId="13" fillId="0" borderId="0" xfId="3" applyFont="1" applyFill="1" applyBorder="1" applyAlignment="1">
      <alignment horizontal="center"/>
    </xf>
    <xf numFmtId="0" fontId="15" fillId="0" borderId="0" xfId="3" applyFont="1" applyFill="1" applyBorder="1" applyAlignment="1">
      <alignment horizontal="center" wrapText="1"/>
    </xf>
    <xf numFmtId="0" fontId="12" fillId="0" borderId="0" xfId="3" applyFont="1" applyFill="1" applyBorder="1" applyAlignment="1">
      <alignment horizontal="center" wrapText="1"/>
    </xf>
    <xf numFmtId="0" fontId="13" fillId="0" borderId="0" xfId="3" applyFont="1" applyFill="1" applyBorder="1" applyAlignment="1">
      <alignment horizontal="center" wrapText="1"/>
    </xf>
    <xf numFmtId="1" fontId="13"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3" fillId="0" borderId="0" xfId="3" applyFont="1" applyFill="1" applyBorder="1"/>
    <xf numFmtId="0" fontId="13" fillId="0" borderId="0" xfId="3" applyFont="1" applyFill="1" applyBorder="1" applyAlignment="1">
      <alignment horizontal="left" wrapText="1" indent="1"/>
    </xf>
    <xf numFmtId="2" fontId="14" fillId="0" borderId="0" xfId="3" applyNumberFormat="1" applyFont="1" applyFill="1" applyBorder="1" applyAlignment="1">
      <alignment wrapText="1"/>
    </xf>
    <xf numFmtId="0" fontId="13" fillId="0" borderId="4" xfId="3" applyFont="1" applyFill="1" applyBorder="1" applyAlignment="1">
      <alignment horizontal="center" wrapText="1"/>
    </xf>
    <xf numFmtId="0" fontId="13" fillId="0" borderId="4" xfId="3" applyFont="1" applyFill="1" applyBorder="1" applyAlignment="1">
      <alignment horizontal="left" wrapText="1" indent="1"/>
    </xf>
    <xf numFmtId="2" fontId="14" fillId="0" borderId="4" xfId="3" applyNumberFormat="1" applyFont="1" applyFill="1" applyBorder="1" applyAlignment="1">
      <alignment wrapText="1"/>
    </xf>
    <xf numFmtId="1" fontId="13" fillId="0" borderId="4" xfId="0" applyNumberFormat="1" applyFont="1" applyFill="1" applyBorder="1" applyAlignment="1">
      <alignment horizontal="center"/>
    </xf>
    <xf numFmtId="1" fontId="11" fillId="0" borderId="4" xfId="0" applyNumberFormat="1" applyFont="1" applyFill="1" applyBorder="1" applyAlignment="1">
      <alignment horizontal="center"/>
    </xf>
    <xf numFmtId="0" fontId="13" fillId="0" borderId="4" xfId="3" applyFont="1" applyFill="1" applyBorder="1"/>
    <xf numFmtId="0" fontId="13" fillId="0" borderId="3" xfId="3" applyFont="1" applyFill="1" applyBorder="1"/>
    <xf numFmtId="0" fontId="18" fillId="3" borderId="5" xfId="1" applyFont="1" applyFill="1" applyBorder="1" applyAlignment="1" applyProtection="1">
      <alignment vertical="center"/>
    </xf>
    <xf numFmtId="0" fontId="13" fillId="5" borderId="4" xfId="3" applyFont="1" applyFill="1" applyBorder="1" applyAlignment="1">
      <alignment horizontal="center" wrapText="1"/>
    </xf>
    <xf numFmtId="0" fontId="13" fillId="6" borderId="4" xfId="3" applyFont="1" applyFill="1" applyBorder="1" applyAlignment="1">
      <alignment horizontal="center" wrapText="1"/>
    </xf>
    <xf numFmtId="0" fontId="13" fillId="7" borderId="4" xfId="3" applyFont="1" applyFill="1" applyBorder="1" applyAlignment="1">
      <alignment horizontal="center" wrapText="1"/>
    </xf>
    <xf numFmtId="0" fontId="11" fillId="4" borderId="4" xfId="3" applyFont="1" applyFill="1" applyBorder="1" applyAlignment="1">
      <alignment horizontal="center"/>
    </xf>
    <xf numFmtId="0" fontId="11" fillId="4" borderId="6" xfId="3" applyFont="1" applyFill="1" applyBorder="1" applyAlignment="1">
      <alignment horizontal="center"/>
    </xf>
    <xf numFmtId="1" fontId="19" fillId="5" borderId="0" xfId="0" applyNumberFormat="1" applyFont="1" applyFill="1" applyBorder="1" applyAlignment="1">
      <alignment horizontal="center" vertical="center" wrapText="1"/>
    </xf>
    <xf numFmtId="1" fontId="11" fillId="5" borderId="0" xfId="0" applyNumberFormat="1" applyFont="1" applyFill="1" applyBorder="1" applyAlignment="1">
      <alignment horizontal="center"/>
    </xf>
    <xf numFmtId="1" fontId="13" fillId="7" borderId="0" xfId="0" applyNumberFormat="1" applyFont="1" applyFill="1" applyBorder="1" applyAlignment="1">
      <alignment horizontal="center"/>
    </xf>
    <xf numFmtId="1" fontId="11" fillId="4" borderId="0" xfId="0" applyNumberFormat="1" applyFont="1" applyFill="1" applyBorder="1" applyAlignment="1">
      <alignment horizontal="center"/>
    </xf>
    <xf numFmtId="1" fontId="11" fillId="4" borderId="3" xfId="0" applyNumberFormat="1" applyFont="1" applyFill="1" applyBorder="1" applyAlignment="1">
      <alignment horizontal="center"/>
    </xf>
    <xf numFmtId="1" fontId="13" fillId="5" borderId="0" xfId="3" applyNumberFormat="1" applyFont="1" applyFill="1" applyBorder="1" applyAlignment="1">
      <alignment horizontal="center" wrapText="1"/>
    </xf>
    <xf numFmtId="0" fontId="13" fillId="0" borderId="7" xfId="3" applyFont="1" applyFill="1" applyBorder="1" applyAlignment="1">
      <alignment horizontal="center" wrapText="1"/>
    </xf>
    <xf numFmtId="0" fontId="13" fillId="0" borderId="7" xfId="3" applyFont="1" applyFill="1" applyBorder="1"/>
    <xf numFmtId="0" fontId="13" fillId="0" borderId="0" xfId="3" applyFont="1" applyFill="1" applyBorder="1" applyAlignment="1">
      <alignment horizontal="left" indent="1"/>
    </xf>
    <xf numFmtId="0" fontId="13" fillId="0" borderId="0" xfId="3" applyFont="1" applyFill="1" applyAlignment="1">
      <alignment horizontal="center"/>
    </xf>
    <xf numFmtId="0" fontId="13" fillId="0" borderId="0" xfId="3" applyFont="1" applyFill="1" applyAlignment="1">
      <alignment horizontal="left" indent="1"/>
    </xf>
    <xf numFmtId="0" fontId="18" fillId="0" borderId="0" xfId="1" applyFont="1" applyFill="1" applyBorder="1" applyAlignment="1" applyProtection="1">
      <alignment horizontal="center" vertical="center"/>
    </xf>
    <xf numFmtId="0" fontId="23" fillId="0" borderId="0" xfId="3" applyFont="1" applyFill="1" applyBorder="1" applyAlignment="1">
      <alignment horizontal="center" vertical="center" wrapText="1"/>
    </xf>
    <xf numFmtId="0" fontId="15" fillId="0" borderId="0" xfId="3" applyFont="1" applyFill="1" applyBorder="1" applyAlignment="1">
      <alignment wrapText="1"/>
    </xf>
    <xf numFmtId="0" fontId="12" fillId="0" borderId="0" xfId="3" applyFont="1" applyFill="1" applyBorder="1" applyAlignment="1">
      <alignment wrapText="1"/>
    </xf>
    <xf numFmtId="1" fontId="19" fillId="0" borderId="0" xfId="0" applyNumberFormat="1" applyFont="1" applyFill="1" applyBorder="1" applyAlignment="1">
      <alignment horizontal="center" vertical="center" wrapText="1"/>
    </xf>
    <xf numFmtId="0" fontId="11" fillId="0" borderId="0" xfId="3" applyFont="1" applyFill="1" applyBorder="1" applyAlignment="1">
      <alignment horizontal="left" wrapText="1" indent="1"/>
    </xf>
    <xf numFmtId="0" fontId="13" fillId="0" borderId="0" xfId="3" applyFont="1" applyFill="1" applyBorder="1" applyAlignment="1">
      <alignment horizontal="left" wrapText="1" indent="2"/>
    </xf>
    <xf numFmtId="1" fontId="13" fillId="0" borderId="0" xfId="3" applyNumberFormat="1" applyFont="1" applyFill="1" applyBorder="1" applyAlignment="1">
      <alignment horizontal="center" wrapText="1"/>
    </xf>
    <xf numFmtId="0" fontId="23" fillId="0" borderId="0" xfId="3" applyFont="1" applyFill="1" applyAlignment="1">
      <alignment horizontal="center" vertical="center"/>
    </xf>
    <xf numFmtId="1" fontId="13" fillId="7" borderId="4" xfId="0" applyNumberFormat="1" applyFont="1" applyFill="1" applyBorder="1" applyAlignment="1">
      <alignment horizontal="center"/>
    </xf>
    <xf numFmtId="1" fontId="11" fillId="4" borderId="4" xfId="0" applyNumberFormat="1" applyFont="1" applyFill="1" applyBorder="1" applyAlignment="1">
      <alignment horizontal="center"/>
    </xf>
    <xf numFmtId="0" fontId="25" fillId="8" borderId="0" xfId="1" applyFont="1" applyFill="1" applyBorder="1" applyAlignment="1" applyProtection="1">
      <alignment horizontal="center" vertical="center"/>
    </xf>
    <xf numFmtId="0" fontId="26" fillId="8" borderId="0" xfId="1" applyFont="1" applyFill="1" applyBorder="1" applyAlignment="1" applyProtection="1">
      <alignment horizontal="center" vertical="center"/>
    </xf>
    <xf numFmtId="0" fontId="11" fillId="5" borderId="4" xfId="3" applyFont="1" applyFill="1" applyBorder="1" applyAlignment="1">
      <alignment horizontal="center" wrapText="1"/>
    </xf>
    <xf numFmtId="0" fontId="13" fillId="0" borderId="0" xfId="3" applyFont="1" applyFill="1" applyBorder="1" applyAlignment="1">
      <alignment wrapText="1"/>
    </xf>
    <xf numFmtId="0" fontId="11" fillId="0" borderId="4" xfId="2" applyFont="1" applyFill="1" applyBorder="1" applyAlignment="1" applyProtection="1">
      <alignment horizontal="center" vertical="center"/>
    </xf>
    <xf numFmtId="0" fontId="13" fillId="7" borderId="4" xfId="3" applyFont="1" applyFill="1" applyBorder="1" applyAlignment="1">
      <alignment horizontal="center" vertical="center"/>
    </xf>
    <xf numFmtId="0" fontId="13" fillId="4" borderId="4" xfId="3" applyFont="1" applyFill="1" applyBorder="1" applyAlignment="1">
      <alignment horizontal="center" vertical="center"/>
    </xf>
    <xf numFmtId="0" fontId="14" fillId="0" borderId="0" xfId="3" applyFont="1" applyFill="1" applyBorder="1" applyAlignment="1">
      <alignment horizontal="center"/>
    </xf>
    <xf numFmtId="1" fontId="13" fillId="6" borderId="0" xfId="3" applyNumberFormat="1" applyFont="1" applyFill="1" applyBorder="1" applyAlignment="1">
      <alignment horizontal="center"/>
    </xf>
    <xf numFmtId="1" fontId="13" fillId="7" borderId="0" xfId="3" applyNumberFormat="1" applyFont="1" applyFill="1" applyBorder="1" applyAlignment="1">
      <alignment horizontal="center"/>
    </xf>
    <xf numFmtId="1" fontId="13" fillId="4" borderId="0" xfId="3" applyNumberFormat="1" applyFont="1" applyFill="1" applyBorder="1" applyAlignment="1">
      <alignment horizontal="center"/>
    </xf>
    <xf numFmtId="0" fontId="14" fillId="0" borderId="0" xfId="3" applyFont="1" applyFill="1" applyBorder="1" applyAlignment="1">
      <alignment horizontal="center" wrapText="1"/>
    </xf>
    <xf numFmtId="2" fontId="14" fillId="0" borderId="0" xfId="3" applyNumberFormat="1" applyFont="1" applyFill="1" applyBorder="1" applyAlignment="1">
      <alignment horizontal="center" wrapText="1"/>
    </xf>
    <xf numFmtId="0" fontId="13" fillId="0" borderId="4" xfId="3" applyFont="1" applyFill="1" applyBorder="1" applyAlignment="1">
      <alignment horizontal="center"/>
    </xf>
    <xf numFmtId="0" fontId="13" fillId="7" borderId="4" xfId="3" applyFont="1" applyFill="1" applyBorder="1" applyAlignment="1">
      <alignment horizontal="center"/>
    </xf>
    <xf numFmtId="0" fontId="13" fillId="4" borderId="4" xfId="3" applyFont="1" applyFill="1" applyBorder="1" applyAlignment="1">
      <alignment horizontal="center"/>
    </xf>
    <xf numFmtId="1" fontId="19" fillId="6" borderId="0" xfId="0" applyNumberFormat="1" applyFont="1" applyFill="1" applyBorder="1" applyAlignment="1">
      <alignment horizontal="center" vertical="center" wrapText="1"/>
    </xf>
    <xf numFmtId="1" fontId="13" fillId="6" borderId="0" xfId="0" applyNumberFormat="1" applyFont="1" applyFill="1" applyBorder="1" applyAlignment="1">
      <alignment horizontal="center"/>
    </xf>
    <xf numFmtId="1" fontId="13" fillId="4" borderId="0" xfId="3" applyNumberFormat="1" applyFont="1" applyFill="1" applyAlignment="1">
      <alignment horizontal="center"/>
    </xf>
    <xf numFmtId="0" fontId="13" fillId="0" borderId="0" xfId="3" applyFont="1" applyFill="1" applyBorder="1" applyAlignment="1">
      <alignment horizontal="left" wrapText="1"/>
    </xf>
    <xf numFmtId="0" fontId="11" fillId="0" borderId="0" xfId="3" applyFont="1" applyFill="1" applyBorder="1" applyAlignment="1">
      <alignment horizontal="center" wrapText="1"/>
    </xf>
    <xf numFmtId="0" fontId="11" fillId="4" borderId="4" xfId="3" applyFont="1" applyFill="1" applyBorder="1" applyAlignment="1">
      <alignment horizontal="center" wrapText="1"/>
    </xf>
    <xf numFmtId="1" fontId="11" fillId="4" borderId="0" xfId="3" applyNumberFormat="1" applyFont="1" applyFill="1" applyBorder="1" applyAlignment="1">
      <alignment horizontal="center" wrapText="1"/>
    </xf>
    <xf numFmtId="0" fontId="13" fillId="0" borderId="0" xfId="3" applyFont="1" applyFill="1" applyBorder="1" applyAlignment="1">
      <alignment vertical="center"/>
    </xf>
    <xf numFmtId="1" fontId="13" fillId="7" borderId="4" xfId="3" applyNumberFormat="1" applyFont="1" applyFill="1" applyBorder="1" applyAlignment="1">
      <alignment horizontal="center"/>
    </xf>
    <xf numFmtId="1" fontId="13" fillId="4" borderId="4" xfId="3" applyNumberFormat="1" applyFont="1" applyFill="1" applyBorder="1" applyAlignment="1">
      <alignment horizontal="center"/>
    </xf>
    <xf numFmtId="0" fontId="13" fillId="0" borderId="0" xfId="3" applyFont="1" applyFill="1" applyBorder="1" applyAlignment="1">
      <alignment horizontal="center" vertical="center"/>
    </xf>
    <xf numFmtId="1" fontId="13" fillId="0" borderId="0" xfId="3" applyNumberFormat="1" applyFont="1" applyFill="1" applyBorder="1" applyAlignment="1">
      <alignment horizontal="center"/>
    </xf>
    <xf numFmtId="0" fontId="13" fillId="0" borderId="0" xfId="3" applyFont="1" applyFill="1" applyBorder="1" applyAlignment="1">
      <alignment horizontal="left" indent="2"/>
    </xf>
    <xf numFmtId="0" fontId="13" fillId="10" borderId="4" xfId="3" applyFont="1" applyFill="1" applyBorder="1" applyAlignment="1">
      <alignment horizontal="center" wrapText="1"/>
    </xf>
    <xf numFmtId="3" fontId="0" fillId="10" borderId="0" xfId="0" applyNumberFormat="1" applyFill="1"/>
    <xf numFmtId="1" fontId="19" fillId="10" borderId="0" xfId="0" applyNumberFormat="1" applyFont="1" applyFill="1" applyBorder="1" applyAlignment="1">
      <alignment horizontal="center" vertical="center" wrapText="1"/>
    </xf>
    <xf numFmtId="0" fontId="13" fillId="12" borderId="4" xfId="3" applyFont="1" applyFill="1" applyBorder="1" applyAlignment="1">
      <alignment horizontal="center" wrapText="1"/>
    </xf>
    <xf numFmtId="3" fontId="0" fillId="12" borderId="0" xfId="0" applyNumberFormat="1" applyFill="1"/>
    <xf numFmtId="3" fontId="13" fillId="12" borderId="0" xfId="3" applyNumberFormat="1" applyFont="1" applyFill="1" applyBorder="1" applyAlignment="1">
      <alignment horizontal="center" wrapText="1"/>
    </xf>
    <xf numFmtId="0" fontId="13" fillId="14" borderId="4" xfId="3" applyFont="1" applyFill="1" applyBorder="1" applyAlignment="1">
      <alignment horizontal="center" wrapText="1"/>
    </xf>
    <xf numFmtId="3" fontId="0" fillId="14" borderId="0" xfId="0" applyNumberFormat="1" applyFill="1"/>
    <xf numFmtId="1" fontId="13" fillId="14" borderId="0" xfId="3" applyNumberFormat="1" applyFont="1" applyFill="1" applyBorder="1" applyAlignment="1">
      <alignment horizontal="center" wrapText="1"/>
    </xf>
    <xf numFmtId="0" fontId="11" fillId="10" borderId="4" xfId="3" applyFont="1" applyFill="1" applyBorder="1" applyAlignment="1">
      <alignment horizontal="center" wrapText="1"/>
    </xf>
    <xf numFmtId="0" fontId="13" fillId="14" borderId="4" xfId="3" applyFont="1" applyFill="1" applyBorder="1" applyAlignment="1">
      <alignment horizontal="center" vertical="center"/>
    </xf>
    <xf numFmtId="1" fontId="13" fillId="14" borderId="0" xfId="3" applyNumberFormat="1" applyFont="1" applyFill="1" applyBorder="1" applyAlignment="1">
      <alignment horizontal="center"/>
    </xf>
    <xf numFmtId="0" fontId="11" fillId="12" borderId="4" xfId="2" applyFont="1" applyFill="1" applyBorder="1" applyAlignment="1" applyProtection="1">
      <alignment horizontal="center" vertical="center"/>
    </xf>
    <xf numFmtId="1" fontId="11" fillId="12" borderId="0" xfId="3" applyNumberFormat="1" applyFont="1" applyFill="1" applyBorder="1" applyAlignment="1">
      <alignment horizontal="center" wrapText="1"/>
    </xf>
    <xf numFmtId="1" fontId="11" fillId="12" borderId="0" xfId="0" applyNumberFormat="1" applyFont="1" applyFill="1" applyBorder="1" applyAlignment="1">
      <alignment horizontal="center"/>
    </xf>
    <xf numFmtId="0" fontId="13" fillId="10" borderId="4" xfId="3" applyFont="1" applyFill="1" applyBorder="1" applyAlignment="1">
      <alignment horizontal="center" vertical="center"/>
    </xf>
    <xf numFmtId="0" fontId="13" fillId="19" borderId="4" xfId="3" applyFont="1" applyFill="1" applyBorder="1" applyAlignment="1">
      <alignment horizontal="center" vertical="center"/>
    </xf>
    <xf numFmtId="3" fontId="0" fillId="19" borderId="0" xfId="0" applyNumberFormat="1" applyFill="1"/>
    <xf numFmtId="1" fontId="13" fillId="19" borderId="0" xfId="3" applyNumberFormat="1" applyFont="1" applyFill="1" applyBorder="1" applyAlignment="1">
      <alignment horizontal="center"/>
    </xf>
    <xf numFmtId="0" fontId="13" fillId="12" borderId="4" xfId="3" applyFont="1" applyFill="1" applyBorder="1" applyAlignment="1">
      <alignment horizontal="center" vertical="center"/>
    </xf>
    <xf numFmtId="1" fontId="13" fillId="12" borderId="0" xfId="3" applyNumberFormat="1" applyFont="1" applyFill="1" applyBorder="1" applyAlignment="1">
      <alignment horizontal="center"/>
    </xf>
    <xf numFmtId="1" fontId="13" fillId="10" borderId="0" xfId="3" applyNumberFormat="1" applyFont="1" applyFill="1" applyBorder="1" applyAlignment="1">
      <alignment horizontal="center"/>
    </xf>
    <xf numFmtId="3" fontId="0" fillId="12" borderId="0" xfId="0" applyNumberFormat="1" applyFill="1" applyAlignment="1">
      <alignment horizontal="center"/>
    </xf>
    <xf numFmtId="3" fontId="0" fillId="10" borderId="0" xfId="0" applyNumberFormat="1" applyFill="1" applyAlignment="1">
      <alignment horizontal="center"/>
    </xf>
    <xf numFmtId="3" fontId="0" fillId="14" borderId="0" xfId="0" applyNumberFormat="1" applyFill="1" applyAlignment="1">
      <alignment horizontal="center"/>
    </xf>
    <xf numFmtId="3" fontId="0" fillId="19" borderId="0" xfId="0" applyNumberFormat="1" applyFill="1" applyAlignment="1">
      <alignment horizontal="center"/>
    </xf>
    <xf numFmtId="1" fontId="19" fillId="12" borderId="0" xfId="0" applyNumberFormat="1" applyFont="1" applyFill="1" applyBorder="1" applyAlignment="1">
      <alignment horizontal="center" vertical="center" wrapText="1"/>
    </xf>
    <xf numFmtId="1" fontId="13" fillId="10" borderId="0" xfId="3" applyNumberFormat="1" applyFont="1" applyFill="1" applyBorder="1" applyAlignment="1">
      <alignment horizontal="center" wrapText="1"/>
    </xf>
    <xf numFmtId="1" fontId="13" fillId="14" borderId="0" xfId="3" applyNumberFormat="1" applyFont="1" applyFill="1" applyBorder="1" applyAlignment="1">
      <alignment horizontal="center" vertical="center"/>
    </xf>
    <xf numFmtId="3" fontId="0" fillId="14" borderId="0" xfId="0" applyNumberFormat="1" applyFill="1" applyAlignment="1">
      <alignment horizontal="center" vertical="center"/>
    </xf>
    <xf numFmtId="1" fontId="11" fillId="14" borderId="0" xfId="0" applyNumberFormat="1" applyFont="1" applyFill="1" applyBorder="1" applyAlignment="1">
      <alignment horizontal="center"/>
    </xf>
    <xf numFmtId="1" fontId="13" fillId="14" borderId="0" xfId="0" applyNumberFormat="1" applyFont="1" applyFill="1" applyBorder="1" applyAlignment="1">
      <alignment horizontal="center"/>
    </xf>
    <xf numFmtId="0" fontId="11" fillId="14" borderId="4" xfId="2" applyFont="1" applyFill="1" applyBorder="1" applyAlignment="1" applyProtection="1">
      <alignment horizontal="center" vertical="center"/>
    </xf>
    <xf numFmtId="1" fontId="0" fillId="12" borderId="0" xfId="0" applyNumberFormat="1" applyFill="1"/>
    <xf numFmtId="0" fontId="11" fillId="10" borderId="4" xfId="2" applyFont="1" applyFill="1" applyBorder="1" applyAlignment="1" applyProtection="1">
      <alignment horizontal="center" vertical="center"/>
    </xf>
    <xf numFmtId="1" fontId="11" fillId="10" borderId="0" xfId="3" applyNumberFormat="1" applyFont="1" applyFill="1" applyBorder="1" applyAlignment="1">
      <alignment horizontal="center" wrapText="1"/>
    </xf>
    <xf numFmtId="1" fontId="11" fillId="10" borderId="0" xfId="0" applyNumberFormat="1" applyFont="1" applyFill="1" applyBorder="1" applyAlignment="1">
      <alignment horizontal="center"/>
    </xf>
    <xf numFmtId="0" fontId="13" fillId="20" borderId="0" xfId="3" applyFont="1" applyFill="1" applyBorder="1" applyAlignment="1">
      <alignment horizontal="center" wrapText="1"/>
    </xf>
    <xf numFmtId="1" fontId="19" fillId="14" borderId="0" xfId="0" applyNumberFormat="1" applyFont="1" applyFill="1" applyBorder="1" applyAlignment="1">
      <alignment horizontal="center" vertical="center" wrapText="1"/>
    </xf>
    <xf numFmtId="1" fontId="13" fillId="12" borderId="0" xfId="3" applyNumberFormat="1" applyFont="1" applyFill="1" applyBorder="1" applyAlignment="1">
      <alignment horizontal="center" wrapText="1"/>
    </xf>
    <xf numFmtId="1" fontId="30" fillId="4" borderId="0" xfId="0" applyNumberFormat="1" applyFont="1" applyFill="1" applyBorder="1" applyAlignment="1">
      <alignment horizontal="center"/>
    </xf>
    <xf numFmtId="0" fontId="30" fillId="0" borderId="0" xfId="3" applyFont="1" applyFill="1" applyBorder="1" applyAlignment="1">
      <alignment horizontal="center" wrapText="1"/>
    </xf>
    <xf numFmtId="0" fontId="30" fillId="0" borderId="0" xfId="3" applyFont="1" applyFill="1" applyBorder="1" applyAlignment="1">
      <alignment horizontal="left" wrapText="1" indent="1"/>
    </xf>
    <xf numFmtId="2" fontId="31" fillId="0" borderId="0" xfId="3" applyNumberFormat="1" applyFont="1" applyFill="1" applyBorder="1" applyAlignment="1">
      <alignment horizontal="center" wrapText="1"/>
    </xf>
    <xf numFmtId="2" fontId="31" fillId="0" borderId="0" xfId="3" applyNumberFormat="1" applyFont="1" applyFill="1" applyBorder="1" applyAlignment="1">
      <alignment wrapText="1"/>
    </xf>
    <xf numFmtId="0" fontId="13" fillId="10" borderId="4" xfId="3" applyFont="1" applyFill="1" applyBorder="1" applyAlignment="1">
      <alignment horizontal="center" vertical="center" wrapText="1"/>
    </xf>
    <xf numFmtId="1" fontId="0" fillId="10" borderId="0" xfId="0" applyNumberFormat="1" applyFill="1" applyAlignment="1">
      <alignment horizontal="center" vertical="center"/>
    </xf>
    <xf numFmtId="0" fontId="11" fillId="19" borderId="4" xfId="3" applyFont="1" applyFill="1" applyBorder="1" applyAlignment="1">
      <alignment horizontal="center" wrapText="1"/>
    </xf>
    <xf numFmtId="1" fontId="11" fillId="19" borderId="0" xfId="0" applyNumberFormat="1" applyFont="1" applyFill="1" applyBorder="1" applyAlignment="1">
      <alignment horizontal="center"/>
    </xf>
    <xf numFmtId="0" fontId="25" fillId="8" borderId="0" xfId="1" applyFont="1" applyFill="1" applyBorder="1" applyAlignment="1" applyProtection="1">
      <alignment horizontal="center" vertical="center"/>
    </xf>
    <xf numFmtId="1" fontId="13" fillId="10" borderId="0" xfId="0" applyNumberFormat="1" applyFont="1" applyFill="1" applyBorder="1" applyAlignment="1">
      <alignment horizontal="center"/>
    </xf>
    <xf numFmtId="1" fontId="13" fillId="12" borderId="0" xfId="0" applyNumberFormat="1" applyFont="1" applyFill="1" applyBorder="1" applyAlignment="1">
      <alignment horizontal="center"/>
    </xf>
    <xf numFmtId="1" fontId="6" fillId="0" borderId="0" xfId="3" applyNumberFormat="1" applyFont="1" applyFill="1" applyBorder="1"/>
    <xf numFmtId="0" fontId="33" fillId="0" borderId="0" xfId="3" applyFont="1" applyFill="1" applyBorder="1" applyAlignment="1">
      <alignment horizontal="center" wrapText="1"/>
    </xf>
    <xf numFmtId="0" fontId="33" fillId="0" borderId="0" xfId="3" applyFont="1" applyFill="1" applyBorder="1" applyAlignment="1">
      <alignment horizontal="left" wrapText="1" indent="1"/>
    </xf>
    <xf numFmtId="2" fontId="33" fillId="0" borderId="0" xfId="3" applyNumberFormat="1" applyFont="1" applyFill="1" applyBorder="1" applyAlignment="1">
      <alignment wrapText="1"/>
    </xf>
    <xf numFmtId="1" fontId="34" fillId="0" borderId="0" xfId="0" applyNumberFormat="1" applyFont="1" applyFill="1" applyBorder="1" applyAlignment="1">
      <alignment horizontal="center"/>
    </xf>
    <xf numFmtId="0" fontId="35" fillId="0" borderId="0" xfId="3" applyFont="1" applyFill="1" applyBorder="1" applyAlignment="1">
      <alignment horizontal="center" vertical="center" wrapText="1"/>
    </xf>
    <xf numFmtId="0" fontId="32" fillId="0" borderId="0" xfId="0" applyFont="1" applyFill="1"/>
    <xf numFmtId="0" fontId="36" fillId="0" borderId="0" xfId="0" applyFont="1" applyFill="1"/>
    <xf numFmtId="0" fontId="36" fillId="0" borderId="0" xfId="3" applyFont="1" applyFill="1" applyBorder="1" applyAlignment="1">
      <alignment horizontal="center" wrapText="1"/>
    </xf>
    <xf numFmtId="0" fontId="36" fillId="0" borderId="0" xfId="3" applyFont="1" applyFill="1" applyBorder="1" applyAlignment="1">
      <alignment horizontal="left" wrapText="1" indent="1"/>
    </xf>
    <xf numFmtId="0" fontId="18" fillId="8" borderId="0" xfId="1" applyFont="1" applyFill="1" applyBorder="1" applyAlignment="1" applyProtection="1">
      <alignment horizontal="center" vertical="center"/>
    </xf>
    <xf numFmtId="0" fontId="37" fillId="0" borderId="0" xfId="0" applyFont="1" applyFill="1" applyBorder="1" applyProtection="1">
      <protection hidden="1"/>
    </xf>
    <xf numFmtId="0" fontId="37" fillId="0" borderId="0" xfId="0" applyFont="1" applyFill="1" applyProtection="1">
      <protection hidden="1"/>
    </xf>
    <xf numFmtId="0" fontId="38" fillId="0" borderId="0" xfId="0" applyFont="1" applyFill="1" applyBorder="1" applyAlignment="1" applyProtection="1">
      <alignment vertical="center"/>
      <protection hidden="1"/>
    </xf>
    <xf numFmtId="0" fontId="38" fillId="0" borderId="0" xfId="0" applyFont="1" applyFill="1" applyProtection="1">
      <protection hidden="1"/>
    </xf>
    <xf numFmtId="0" fontId="38" fillId="0" borderId="0" xfId="0" applyFont="1" applyFill="1" applyBorder="1" applyProtection="1">
      <protection hidden="1"/>
    </xf>
    <xf numFmtId="0" fontId="39" fillId="0" borderId="0" xfId="0" applyFont="1" applyFill="1" applyBorder="1" applyProtection="1">
      <protection hidden="1"/>
    </xf>
    <xf numFmtId="0" fontId="40" fillId="0" borderId="0" xfId="0" applyFont="1" applyFill="1" applyBorder="1" applyProtection="1">
      <protection hidden="1"/>
    </xf>
    <xf numFmtId="0" fontId="37" fillId="0" borderId="0" xfId="0" applyFont="1" applyFill="1" applyBorder="1" applyAlignment="1" applyProtection="1">
      <protection hidden="1"/>
    </xf>
    <xf numFmtId="0" fontId="41" fillId="0" borderId="0" xfId="0" applyFont="1" applyFill="1" applyBorder="1" applyAlignment="1" applyProtection="1">
      <alignment horizontal="left" vertical="top" indent="1"/>
      <protection hidden="1"/>
    </xf>
    <xf numFmtId="0" fontId="42" fillId="0" borderId="0" xfId="0" applyFont="1" applyFill="1" applyBorder="1" applyProtection="1">
      <protection hidden="1"/>
    </xf>
    <xf numFmtId="0" fontId="43" fillId="0" borderId="0" xfId="0" applyFont="1" applyFill="1" applyBorder="1" applyProtection="1">
      <protection hidden="1"/>
    </xf>
    <xf numFmtId="0" fontId="44" fillId="0" borderId="0" xfId="0" applyFont="1" applyFill="1" applyBorder="1" applyAlignment="1" applyProtection="1">
      <alignment vertical="top" wrapText="1"/>
      <protection hidden="1"/>
    </xf>
    <xf numFmtId="0" fontId="45" fillId="0" borderId="0" xfId="2" applyFont="1" applyFill="1" applyBorder="1" applyAlignment="1" applyProtection="1">
      <protection hidden="1"/>
    </xf>
    <xf numFmtId="0" fontId="41" fillId="0" borderId="0" xfId="0" applyFont="1" applyFill="1" applyBorder="1" applyProtection="1">
      <protection hidden="1"/>
    </xf>
    <xf numFmtId="0" fontId="46" fillId="0" borderId="0" xfId="0" applyFont="1" applyFill="1" applyBorder="1" applyProtection="1">
      <protection hidden="1"/>
    </xf>
    <xf numFmtId="0" fontId="46" fillId="0" borderId="0" xfId="2" applyFont="1" applyFill="1" applyBorder="1" applyAlignment="1" applyProtection="1">
      <protection locked="0"/>
    </xf>
    <xf numFmtId="0" fontId="46" fillId="0" borderId="0" xfId="0" applyFont="1" applyFill="1" applyProtection="1">
      <protection hidden="1"/>
    </xf>
    <xf numFmtId="0" fontId="47" fillId="0" borderId="0" xfId="2" applyFont="1" applyFill="1" applyBorder="1" applyAlignment="1" applyProtection="1">
      <protection hidden="1"/>
    </xf>
    <xf numFmtId="0" fontId="37" fillId="0" borderId="0" xfId="0" applyFont="1" applyFill="1" applyBorder="1" applyAlignment="1" applyProtection="1">
      <alignment vertical="top" wrapText="1"/>
      <protection hidden="1"/>
    </xf>
    <xf numFmtId="0" fontId="46" fillId="0" borderId="0" xfId="0" applyFont="1"/>
    <xf numFmtId="0" fontId="48" fillId="0" borderId="0" xfId="0" applyFont="1" applyFill="1" applyBorder="1" applyProtection="1">
      <protection hidden="1"/>
    </xf>
    <xf numFmtId="0" fontId="49" fillId="0" borderId="0" xfId="0" applyFont="1" applyFill="1" applyBorder="1" applyProtection="1">
      <protection hidden="1"/>
    </xf>
    <xf numFmtId="0" fontId="50" fillId="0" borderId="0" xfId="2" applyFont="1" applyFill="1" applyBorder="1" applyAlignment="1" applyProtection="1">
      <alignment horizontal="left" vertical="center"/>
      <protection locked="0"/>
    </xf>
    <xf numFmtId="0" fontId="51" fillId="0" borderId="0" xfId="0" applyFont="1" applyFill="1" applyAlignment="1" applyProtection="1">
      <alignment horizontal="left"/>
      <protection hidden="1"/>
    </xf>
    <xf numFmtId="0" fontId="37" fillId="0" borderId="0" xfId="0" applyFont="1" applyFill="1" applyBorder="1" applyAlignment="1" applyProtection="1">
      <protection locked="0"/>
    </xf>
    <xf numFmtId="0" fontId="52" fillId="0" borderId="0" xfId="0" applyFont="1" applyFill="1" applyBorder="1" applyAlignment="1" applyProtection="1">
      <alignment vertical="center"/>
      <protection hidden="1"/>
    </xf>
    <xf numFmtId="0" fontId="53" fillId="0" borderId="0" xfId="2" applyFont="1" applyFill="1" applyBorder="1" applyAlignment="1" applyProtection="1">
      <alignment horizontal="center" vertical="center"/>
      <protection locked="0"/>
    </xf>
    <xf numFmtId="0" fontId="42" fillId="0" borderId="0" xfId="0" applyFont="1" applyFill="1" applyProtection="1">
      <protection hidden="1"/>
    </xf>
    <xf numFmtId="0" fontId="41" fillId="0" borderId="0" xfId="0" applyFont="1" applyFill="1" applyProtection="1">
      <protection hidden="1"/>
    </xf>
    <xf numFmtId="0" fontId="13" fillId="10" borderId="0" xfId="3" applyFont="1" applyFill="1" applyBorder="1" applyAlignment="1">
      <alignment horizontal="center" wrapText="1"/>
    </xf>
    <xf numFmtId="0" fontId="13" fillId="12" borderId="0" xfId="3" applyFont="1" applyFill="1" applyBorder="1" applyAlignment="1">
      <alignment horizontal="center" wrapText="1"/>
    </xf>
    <xf numFmtId="0" fontId="13" fillId="14" borderId="0" xfId="3" applyFont="1" applyFill="1" applyBorder="1" applyAlignment="1">
      <alignment horizontal="center" wrapText="1"/>
    </xf>
    <xf numFmtId="3" fontId="0" fillId="10" borderId="0" xfId="0" applyNumberFormat="1" applyFill="1" applyBorder="1"/>
    <xf numFmtId="3" fontId="0" fillId="12" borderId="0" xfId="0" applyNumberFormat="1" applyFill="1" applyBorder="1"/>
    <xf numFmtId="3" fontId="0" fillId="14" borderId="0" xfId="0" applyNumberFormat="1" applyFill="1" applyBorder="1"/>
    <xf numFmtId="3" fontId="0" fillId="7" borderId="0" xfId="0" applyNumberFormat="1" applyFill="1" applyBorder="1"/>
    <xf numFmtId="3" fontId="0" fillId="11" borderId="0" xfId="0" applyNumberFormat="1" applyFill="1" applyBorder="1"/>
    <xf numFmtId="3" fontId="0" fillId="15" borderId="0" xfId="0" applyNumberFormat="1" applyFill="1" applyBorder="1"/>
    <xf numFmtId="3" fontId="0" fillId="16" borderId="0" xfId="0" applyNumberFormat="1" applyFill="1" applyBorder="1"/>
    <xf numFmtId="1" fontId="0" fillId="15" borderId="0" xfId="0" applyNumberFormat="1" applyFill="1" applyBorder="1"/>
    <xf numFmtId="1" fontId="0" fillId="14" borderId="0" xfId="0" applyNumberFormat="1" applyFill="1" applyBorder="1"/>
    <xf numFmtId="3" fontId="0" fillId="13" borderId="0" xfId="0" applyNumberFormat="1" applyFill="1" applyBorder="1"/>
    <xf numFmtId="0" fontId="46" fillId="0" borderId="0" xfId="2" applyFont="1" applyFill="1" applyBorder="1" applyAlignment="1" applyProtection="1">
      <alignment horizontal="left"/>
      <protection locked="0"/>
    </xf>
    <xf numFmtId="0" fontId="46" fillId="0" borderId="0" xfId="0" applyFont="1" applyAlignment="1">
      <alignment horizontal="left"/>
    </xf>
    <xf numFmtId="0" fontId="46" fillId="0" borderId="0" xfId="2" applyFont="1" applyFill="1" applyBorder="1" applyAlignment="1" applyProtection="1">
      <alignment horizontal="left"/>
    </xf>
    <xf numFmtId="0" fontId="16" fillId="3" borderId="0" xfId="1" applyFont="1" applyFill="1" applyBorder="1" applyAlignment="1" applyProtection="1">
      <alignment horizontal="center" vertical="center"/>
    </xf>
    <xf numFmtId="0" fontId="18" fillId="3" borderId="1" xfId="1" applyFont="1" applyFill="1" applyBorder="1" applyAlignment="1" applyProtection="1">
      <alignment horizontal="center" vertical="center"/>
    </xf>
    <xf numFmtId="0" fontId="18" fillId="3" borderId="2" xfId="1" applyFont="1" applyFill="1" applyBorder="1" applyAlignment="1" applyProtection="1">
      <alignment horizontal="center" vertical="center"/>
    </xf>
    <xf numFmtId="0" fontId="15" fillId="10" borderId="0" xfId="3" applyFont="1" applyFill="1" applyBorder="1" applyAlignment="1">
      <alignment horizontal="center" wrapText="1"/>
    </xf>
    <xf numFmtId="0" fontId="15" fillId="7" borderId="0" xfId="3" applyFont="1" applyFill="1" applyBorder="1" applyAlignment="1">
      <alignment horizontal="center" wrapText="1"/>
    </xf>
    <xf numFmtId="0" fontId="12" fillId="4" borderId="0" xfId="3" applyFont="1" applyFill="1" applyBorder="1" applyAlignment="1">
      <alignment horizontal="center" wrapText="1"/>
    </xf>
    <xf numFmtId="0" fontId="12" fillId="4" borderId="3" xfId="3" applyFont="1" applyFill="1" applyBorder="1" applyAlignment="1">
      <alignment horizontal="center" wrapText="1"/>
    </xf>
    <xf numFmtId="0" fontId="17" fillId="9" borderId="0" xfId="2" applyFont="1" applyFill="1" applyBorder="1" applyAlignment="1" applyProtection="1">
      <alignment horizontal="center" vertical="center"/>
    </xf>
    <xf numFmtId="0" fontId="17" fillId="4" borderId="0" xfId="2" applyFont="1" applyFill="1" applyBorder="1" applyAlignment="1" applyProtection="1">
      <alignment horizontal="center" vertical="center"/>
    </xf>
    <xf numFmtId="0" fontId="17" fillId="4" borderId="3" xfId="2" applyFont="1" applyFill="1" applyBorder="1" applyAlignment="1" applyProtection="1">
      <alignment horizontal="center" vertical="center"/>
    </xf>
    <xf numFmtId="0" fontId="15" fillId="0" borderId="0" xfId="3" applyFont="1" applyFill="1" applyBorder="1" applyAlignment="1">
      <alignment horizontal="left" vertical="center" wrapText="1" indent="1"/>
    </xf>
    <xf numFmtId="0" fontId="13" fillId="0" borderId="0" xfId="3" applyFont="1" applyFill="1" applyBorder="1" applyAlignment="1">
      <alignment horizontal="center"/>
    </xf>
    <xf numFmtId="0" fontId="15" fillId="12" borderId="0" xfId="3" applyFont="1" applyFill="1" applyBorder="1" applyAlignment="1">
      <alignment horizontal="center" wrapText="1"/>
    </xf>
    <xf numFmtId="0" fontId="24" fillId="21" borderId="0" xfId="1" applyFont="1" applyFill="1" applyBorder="1" applyAlignment="1" applyProtection="1">
      <alignment horizontal="center" vertical="center"/>
    </xf>
    <xf numFmtId="0" fontId="25" fillId="8" borderId="0" xfId="1" applyFont="1" applyFill="1" applyBorder="1" applyAlignment="1" applyProtection="1">
      <alignment horizontal="center" vertical="center"/>
    </xf>
    <xf numFmtId="0" fontId="12" fillId="10" borderId="0" xfId="3" applyFont="1" applyFill="1" applyBorder="1" applyAlignment="1">
      <alignment horizontal="center" wrapText="1"/>
    </xf>
    <xf numFmtId="0" fontId="17" fillId="18" borderId="0" xfId="3" applyFont="1" applyFill="1" applyBorder="1" applyAlignment="1">
      <alignment horizontal="center" vertical="center" wrapText="1"/>
    </xf>
    <xf numFmtId="0" fontId="12" fillId="10" borderId="0" xfId="0" applyFont="1" applyFill="1" applyAlignment="1">
      <alignment horizontal="center" vertical="center"/>
    </xf>
    <xf numFmtId="0" fontId="12" fillId="7" borderId="0" xfId="0" applyFont="1" applyFill="1" applyAlignment="1">
      <alignment horizontal="center" vertical="center"/>
    </xf>
    <xf numFmtId="0" fontId="22" fillId="4" borderId="0" xfId="3" applyFont="1" applyFill="1" applyBorder="1" applyAlignment="1">
      <alignment horizontal="center" vertical="center"/>
    </xf>
    <xf numFmtId="0" fontId="15" fillId="0" borderId="0" xfId="3" applyFont="1" applyFill="1" applyBorder="1" applyAlignment="1">
      <alignment horizontal="center" vertical="center"/>
    </xf>
    <xf numFmtId="0" fontId="12" fillId="14" borderId="0" xfId="0" applyFont="1" applyFill="1" applyAlignment="1">
      <alignment horizontal="center" vertical="center"/>
    </xf>
    <xf numFmtId="0" fontId="12" fillId="12" borderId="0" xfId="0" applyFont="1" applyFill="1" applyAlignment="1">
      <alignment horizontal="center" vertical="center"/>
    </xf>
    <xf numFmtId="0" fontId="12" fillId="19" borderId="0" xfId="0" applyFont="1" applyFill="1" applyAlignment="1">
      <alignment horizontal="center" vertical="center"/>
    </xf>
    <xf numFmtId="0" fontId="15" fillId="7" borderId="0" xfId="3" applyFont="1" applyFill="1" applyBorder="1" applyAlignment="1">
      <alignment horizontal="center" vertical="center"/>
    </xf>
    <xf numFmtId="0" fontId="12" fillId="0" borderId="0" xfId="2" applyFont="1" applyFill="1" applyBorder="1" applyAlignment="1" applyProtection="1">
      <alignment horizontal="center" vertical="center"/>
    </xf>
    <xf numFmtId="0" fontId="12" fillId="10" borderId="0" xfId="2" applyFont="1" applyFill="1" applyBorder="1" applyAlignment="1" applyProtection="1">
      <alignment horizontal="center" vertical="center"/>
    </xf>
    <xf numFmtId="0" fontId="12" fillId="19" borderId="0" xfId="2" applyFont="1" applyFill="1" applyBorder="1" applyAlignment="1" applyProtection="1">
      <alignment horizontal="center" vertical="center"/>
    </xf>
    <xf numFmtId="0" fontId="13" fillId="0" borderId="0" xfId="3" applyFont="1" applyFill="1" applyBorder="1" applyAlignment="1">
      <alignment horizontal="center" vertical="center"/>
    </xf>
    <xf numFmtId="0" fontId="12" fillId="4" borderId="0" xfId="0" applyFont="1" applyFill="1" applyAlignment="1">
      <alignment horizontal="center" vertical="center"/>
    </xf>
    <xf numFmtId="0" fontId="17" fillId="9" borderId="0" xfId="3" applyFont="1" applyFill="1" applyBorder="1" applyAlignment="1">
      <alignment horizontal="center" vertical="center" wrapText="1"/>
    </xf>
    <xf numFmtId="0" fontId="15" fillId="19" borderId="0" xfId="3" applyFont="1" applyFill="1" applyBorder="1" applyAlignment="1">
      <alignment horizontal="center" vertical="center"/>
    </xf>
    <xf numFmtId="0" fontId="15" fillId="14" borderId="0" xfId="3" applyFont="1" applyFill="1" applyBorder="1" applyAlignment="1">
      <alignment horizontal="center" wrapText="1"/>
    </xf>
    <xf numFmtId="0" fontId="27" fillId="9" borderId="0" xfId="2" applyFont="1" applyFill="1" applyBorder="1" applyAlignment="1" applyProtection="1">
      <alignment horizontal="center" vertical="center"/>
    </xf>
    <xf numFmtId="0" fontId="28" fillId="7" borderId="0" xfId="0" applyFont="1" applyFill="1" applyBorder="1" applyAlignment="1">
      <alignment horizontal="center" vertical="center"/>
    </xf>
    <xf numFmtId="0" fontId="28" fillId="4" borderId="0" xfId="0" applyFont="1" applyFill="1" applyBorder="1" applyAlignment="1">
      <alignment horizontal="center" vertical="center"/>
    </xf>
    <xf numFmtId="0" fontId="28" fillId="12" borderId="0" xfId="0" applyFont="1" applyFill="1" applyBorder="1" applyAlignment="1">
      <alignment horizontal="center" vertical="center"/>
    </xf>
    <xf numFmtId="0" fontId="29" fillId="17" borderId="0" xfId="2" applyFont="1" applyFill="1" applyBorder="1" applyAlignment="1" applyProtection="1">
      <alignment horizontal="center" vertical="center"/>
    </xf>
    <xf numFmtId="0" fontId="29" fillId="4" borderId="0" xfId="2" applyFont="1" applyFill="1" applyBorder="1" applyAlignment="1" applyProtection="1">
      <alignment horizontal="center" vertical="center"/>
    </xf>
    <xf numFmtId="0" fontId="15" fillId="12" borderId="0" xfId="3" applyFont="1" applyFill="1" applyBorder="1" applyAlignment="1">
      <alignment horizontal="center" vertical="center"/>
    </xf>
    <xf numFmtId="0" fontId="15" fillId="4" borderId="0" xfId="3" applyFont="1" applyFill="1" applyBorder="1" applyAlignment="1">
      <alignment horizontal="center" vertical="center"/>
    </xf>
    <xf numFmtId="0" fontId="17" fillId="5" borderId="0" xfId="2" applyFont="1" applyFill="1" applyBorder="1" applyAlignment="1" applyProtection="1">
      <alignment horizontal="center" vertical="center"/>
    </xf>
    <xf numFmtId="0" fontId="15" fillId="6" borderId="0" xfId="3" applyFont="1" applyFill="1" applyBorder="1" applyAlignment="1">
      <alignment horizontal="center" vertical="center"/>
    </xf>
    <xf numFmtId="0" fontId="12" fillId="6" borderId="0" xfId="2" applyFont="1" applyFill="1" applyBorder="1" applyAlignment="1" applyProtection="1">
      <alignment horizontal="center" vertical="center"/>
    </xf>
    <xf numFmtId="0" fontId="12" fillId="5" borderId="0" xfId="2" applyFont="1" applyFill="1" applyBorder="1" applyAlignment="1" applyProtection="1">
      <alignment horizontal="center" vertical="center"/>
    </xf>
    <xf numFmtId="0" fontId="29" fillId="4" borderId="0" xfId="3" applyFont="1" applyFill="1" applyBorder="1" applyAlignment="1">
      <alignment horizontal="center" vertical="center" wrapText="1"/>
    </xf>
    <xf numFmtId="0" fontId="15" fillId="5" borderId="0" xfId="3" applyFont="1" applyFill="1" applyBorder="1" applyAlignment="1">
      <alignment horizontal="center" wrapText="1"/>
    </xf>
    <xf numFmtId="0" fontId="15" fillId="10" borderId="0" xfId="3" applyFont="1" applyFill="1" applyBorder="1" applyAlignment="1">
      <alignment horizontal="center" vertical="center"/>
    </xf>
  </cellXfs>
  <cellStyles count="4">
    <cellStyle name="God" xfId="1" builtinId="26"/>
    <cellStyle name="Hyperkobling" xfId="2" builtinId="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3.xml.rels><?xml version="1.0" encoding="UTF-8" standalone="yes"?>
<Relationships xmlns="http://schemas.openxmlformats.org/package/2006/relationships"><Relationship Id="rId8" Type="http://schemas.openxmlformats.org/officeDocument/2006/relationships/image" Target="../media/image10.jpeg"/><Relationship Id="rId3" Type="http://schemas.openxmlformats.org/officeDocument/2006/relationships/image" Target="../media/image5.jpeg"/><Relationship Id="rId7" Type="http://schemas.openxmlformats.org/officeDocument/2006/relationships/image" Target="../media/image9.jpeg"/><Relationship Id="rId12" Type="http://schemas.openxmlformats.org/officeDocument/2006/relationships/image" Target="../media/image14.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11" Type="http://schemas.openxmlformats.org/officeDocument/2006/relationships/image" Target="../media/image13.jpeg"/><Relationship Id="rId5" Type="http://schemas.openxmlformats.org/officeDocument/2006/relationships/image" Target="../media/image7.jpeg"/><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OVERSIKT!A1"/></Relationships>
</file>

<file path=xl/drawings/drawing1.xml><?xml version="1.0" encoding="utf-8"?>
<xdr:wsDr xmlns:xdr="http://schemas.openxmlformats.org/drawingml/2006/spreadsheetDrawing" xmlns:a="http://schemas.openxmlformats.org/drawingml/2006/main">
  <xdr:twoCellAnchor editAs="oneCell">
    <xdr:from>
      <xdr:col>0</xdr:col>
      <xdr:colOff>495301</xdr:colOff>
      <xdr:row>2</xdr:row>
      <xdr:rowOff>85724</xdr:rowOff>
    </xdr:from>
    <xdr:to>
      <xdr:col>2</xdr:col>
      <xdr:colOff>178683</xdr:colOff>
      <xdr:row>4</xdr:row>
      <xdr:rowOff>66675</xdr:rowOff>
    </xdr:to>
    <xdr:pic>
      <xdr:nvPicPr>
        <xdr:cNvPr id="5" name="Bilde 4" descr="http://banenettet/contentassets/09dfc92ac1ab48be938d7617697374f0/banenor_logo_rgb_mrkblae_utenluft.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1" y="485774"/>
          <a:ext cx="2312282" cy="381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209551</xdr:colOff>
      <xdr:row>0</xdr:row>
      <xdr:rowOff>254317</xdr:rowOff>
    </xdr:to>
    <xdr:pic>
      <xdr:nvPicPr>
        <xdr:cNvPr id="4"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A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C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4"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E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6"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F00-000006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238126</xdr:colOff>
      <xdr:row>0</xdr:row>
      <xdr:rowOff>263842</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9525"/>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552451</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xdr:row>
      <xdr:rowOff>0</xdr:rowOff>
    </xdr:from>
    <xdr:to>
      <xdr:col>2</xdr:col>
      <xdr:colOff>238126</xdr:colOff>
      <xdr:row>14</xdr:row>
      <xdr:rowOff>254317</xdr:rowOff>
    </xdr:to>
    <xdr:pic>
      <xdr:nvPicPr>
        <xdr:cNvPr id="5" name="Bilde 3" descr="C:\Users\urstor\AppData\Local\Microsoft\Windows\Temporary Internet Files\Content.IE5\NZR23DG0\arrow-curved-blue[1].png">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C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76202</xdr:colOff>
      <xdr:row>2</xdr:row>
      <xdr:rowOff>57148</xdr:rowOff>
    </xdr:from>
    <xdr:to>
      <xdr:col>3</xdr:col>
      <xdr:colOff>1076325</xdr:colOff>
      <xdr:row>2</xdr:row>
      <xdr:rowOff>807240</xdr:rowOff>
    </xdr:to>
    <xdr:pic>
      <xdr:nvPicPr>
        <xdr:cNvPr id="2" name="Bilde 1" descr="http://www.bahnbilder.de/1024/ausfahrt-eines-bm-69-am-557654.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77" y="790573"/>
          <a:ext cx="1000123" cy="750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85724</xdr:colOff>
      <xdr:row>3</xdr:row>
      <xdr:rowOff>57149</xdr:rowOff>
    </xdr:from>
    <xdr:to>
      <xdr:col>3</xdr:col>
      <xdr:colOff>1114425</xdr:colOff>
      <xdr:row>3</xdr:row>
      <xdr:rowOff>815300</xdr:rowOff>
    </xdr:to>
    <xdr:pic>
      <xdr:nvPicPr>
        <xdr:cNvPr id="3" name="Bilde 2" descr="https://upload.wikimedia.org/wikipedia/commons/a/a0/NSB_Class_70_016.jpg">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722" t="17832" r="16098" b="13436"/>
        <a:stretch/>
      </xdr:blipFill>
      <xdr:spPr bwMode="auto">
        <a:xfrm>
          <a:off x="2819399" y="1619249"/>
          <a:ext cx="1028701" cy="758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76201</xdr:colOff>
      <xdr:row>4</xdr:row>
      <xdr:rowOff>47626</xdr:rowOff>
    </xdr:from>
    <xdr:to>
      <xdr:col>3</xdr:col>
      <xdr:colOff>1085851</xdr:colOff>
      <xdr:row>4</xdr:row>
      <xdr:rowOff>804864</xdr:rowOff>
    </xdr:to>
    <xdr:pic>
      <xdr:nvPicPr>
        <xdr:cNvPr id="4" name="Bilde 3" descr="https://farm9.staticflickr.com/8566/15819791861_a3d500f649_b.jp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09876" y="2438401"/>
          <a:ext cx="1009650" cy="757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66675</xdr:colOff>
      <xdr:row>5</xdr:row>
      <xdr:rowOff>57151</xdr:rowOff>
    </xdr:from>
    <xdr:to>
      <xdr:col>3</xdr:col>
      <xdr:colOff>1162051</xdr:colOff>
      <xdr:row>5</xdr:row>
      <xdr:rowOff>796529</xdr:rowOff>
    </xdr:to>
    <xdr:pic>
      <xdr:nvPicPr>
        <xdr:cNvPr id="5" name="Bilde 4" descr="https://i.ytimg.com/vi/5e6s4SMfKg0/maxresdefault.jpg">
          <a:extLst>
            <a:ext uri="{FF2B5EF4-FFF2-40B4-BE49-F238E27FC236}">
              <a16:creationId xmlns:a16="http://schemas.microsoft.com/office/drawing/2014/main" id="{00000000-0008-0000-0200-000005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667"/>
        <a:stretch/>
      </xdr:blipFill>
      <xdr:spPr bwMode="auto">
        <a:xfrm>
          <a:off x="2800350" y="3276601"/>
          <a:ext cx="1095376" cy="7393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xdr:colOff>
      <xdr:row>6</xdr:row>
      <xdr:rowOff>28575</xdr:rowOff>
    </xdr:from>
    <xdr:to>
      <xdr:col>3</xdr:col>
      <xdr:colOff>1152525</xdr:colOff>
      <xdr:row>6</xdr:row>
      <xdr:rowOff>801215</xdr:rowOff>
    </xdr:to>
    <xdr:pic>
      <xdr:nvPicPr>
        <xdr:cNvPr id="7" name="Bilde 6" descr="https://upload.wikimedia.org/wikipedia/commons/f/f7/NSB_BM73_at_Oslo_S_20080327.jpg">
          <a:extLst>
            <a:ext uri="{FF2B5EF4-FFF2-40B4-BE49-F238E27FC236}">
              <a16:creationId xmlns:a16="http://schemas.microsoft.com/office/drawing/2014/main" id="{00000000-0008-0000-0200-00000700000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377"/>
        <a:stretch/>
      </xdr:blipFill>
      <xdr:spPr bwMode="auto">
        <a:xfrm>
          <a:off x="2809875" y="4076700"/>
          <a:ext cx="1076325" cy="772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57151</xdr:colOff>
      <xdr:row>7</xdr:row>
      <xdr:rowOff>47625</xdr:rowOff>
    </xdr:from>
    <xdr:to>
      <xdr:col>3</xdr:col>
      <xdr:colOff>1143001</xdr:colOff>
      <xdr:row>7</xdr:row>
      <xdr:rowOff>810517</xdr:rowOff>
    </xdr:to>
    <xdr:pic>
      <xdr:nvPicPr>
        <xdr:cNvPr id="8" name="Bilde 7" descr="http://modelljernbane.internettside.com/images/nsb_flirt_bm_74_75_type_class_stadler_motorvogn_togsett_02.jpg">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790826" y="4924425"/>
          <a:ext cx="1085850" cy="76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66675</xdr:colOff>
      <xdr:row>6</xdr:row>
      <xdr:rowOff>38100</xdr:rowOff>
    </xdr:from>
    <xdr:to>
      <xdr:col>9</xdr:col>
      <xdr:colOff>142875</xdr:colOff>
      <xdr:row>6</xdr:row>
      <xdr:rowOff>790575</xdr:rowOff>
    </xdr:to>
    <xdr:pic>
      <xdr:nvPicPr>
        <xdr:cNvPr id="9" name="Bilde 8" descr="https://bahnbilder.ch/pictures/large/16118.jp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296025" y="4086225"/>
          <a:ext cx="1219200"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66676</xdr:colOff>
      <xdr:row>2</xdr:row>
      <xdr:rowOff>38100</xdr:rowOff>
    </xdr:from>
    <xdr:to>
      <xdr:col>9</xdr:col>
      <xdr:colOff>66676</xdr:colOff>
      <xdr:row>2</xdr:row>
      <xdr:rowOff>798073</xdr:rowOff>
    </xdr:to>
    <xdr:pic>
      <xdr:nvPicPr>
        <xdr:cNvPr id="10" name="Bilde 9" descr="https://upload.wikimedia.org/wikipedia/commons/1/12/NSB_type_92_at_%C3%85sen.jpg">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296026" y="771525"/>
          <a:ext cx="1143000" cy="759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66675</xdr:colOff>
      <xdr:row>3</xdr:row>
      <xdr:rowOff>47625</xdr:rowOff>
    </xdr:from>
    <xdr:to>
      <xdr:col>9</xdr:col>
      <xdr:colOff>285751</xdr:colOff>
      <xdr:row>3</xdr:row>
      <xdr:rowOff>789442</xdr:rowOff>
    </xdr:to>
    <xdr:pic>
      <xdr:nvPicPr>
        <xdr:cNvPr id="11" name="Bilde 10" descr="https://upload.wikimedia.org/wikipedia/commons/9/9c/BM93_Signatur.JPG">
          <a:extLst>
            <a:ext uri="{FF2B5EF4-FFF2-40B4-BE49-F238E27FC236}">
              <a16:creationId xmlns:a16="http://schemas.microsoft.com/office/drawing/2014/main" id="{00000000-0008-0000-0200-00000B000000}"/>
            </a:ext>
          </a:extLst>
        </xdr:cNvPr>
        <xdr:cNvPicPr>
          <a:picLocks noChangeAspect="1" noChangeArrowheads="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8643" t="24077" r="14275" b="12952"/>
        <a:stretch/>
      </xdr:blipFill>
      <xdr:spPr bwMode="auto">
        <a:xfrm>
          <a:off x="6296025" y="1609725"/>
          <a:ext cx="1362076" cy="741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66675</xdr:colOff>
      <xdr:row>5</xdr:row>
      <xdr:rowOff>47625</xdr:rowOff>
    </xdr:from>
    <xdr:to>
      <xdr:col>8</xdr:col>
      <xdr:colOff>285750</xdr:colOff>
      <xdr:row>5</xdr:row>
      <xdr:rowOff>793970</xdr:rowOff>
    </xdr:to>
    <xdr:pic>
      <xdr:nvPicPr>
        <xdr:cNvPr id="12" name="Bilde 11" descr="https://farm1.static.flickr.com/782/31372483394_b2ec2e488c_b.jpg">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296025" y="3267075"/>
          <a:ext cx="981075" cy="746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57151</xdr:colOff>
      <xdr:row>4</xdr:row>
      <xdr:rowOff>47625</xdr:rowOff>
    </xdr:from>
    <xdr:to>
      <xdr:col>9</xdr:col>
      <xdr:colOff>333375</xdr:colOff>
      <xdr:row>4</xdr:row>
      <xdr:rowOff>808475</xdr:rowOff>
    </xdr:to>
    <xdr:pic>
      <xdr:nvPicPr>
        <xdr:cNvPr id="14" name="Bilde 13" descr="https://upload.wikimedia.org/wikipedia/commons/a/aa/NSB_Di_4_Saltfjell.jpg">
          <a:extLst>
            <a:ext uri="{FF2B5EF4-FFF2-40B4-BE49-F238E27FC236}">
              <a16:creationId xmlns:a16="http://schemas.microsoft.com/office/drawing/2014/main" id="{00000000-0008-0000-0200-00000E000000}"/>
            </a:ext>
          </a:extLst>
        </xdr:cNvPr>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4898" t="39423" r="29948" b="8718"/>
        <a:stretch/>
      </xdr:blipFill>
      <xdr:spPr bwMode="auto">
        <a:xfrm>
          <a:off x="6286501" y="2438400"/>
          <a:ext cx="1419224" cy="76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66677</xdr:colOff>
      <xdr:row>7</xdr:row>
      <xdr:rowOff>8839</xdr:rowOff>
    </xdr:from>
    <xdr:to>
      <xdr:col>9</xdr:col>
      <xdr:colOff>276225</xdr:colOff>
      <xdr:row>8</xdr:row>
      <xdr:rowOff>7924</xdr:rowOff>
    </xdr:to>
    <xdr:pic>
      <xdr:nvPicPr>
        <xdr:cNvPr id="15" name="Bilde 14" descr="76 09 SJ N">
          <a:extLst>
            <a:ext uri="{FF2B5EF4-FFF2-40B4-BE49-F238E27FC236}">
              <a16:creationId xmlns:a16="http://schemas.microsoft.com/office/drawing/2014/main" id="{14B976CF-FE1E-4D3D-98FA-15B5FB9658E1}"/>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448302" y="4885639"/>
          <a:ext cx="1352548" cy="82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190501</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209551</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200026</xdr:colOff>
      <xdr:row>0</xdr:row>
      <xdr:rowOff>254317</xdr:rowOff>
    </xdr:to>
    <xdr:pic>
      <xdr:nvPicPr>
        <xdr:cNvPr id="2"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238126</xdr:colOff>
      <xdr:row>0</xdr:row>
      <xdr:rowOff>254317</xdr:rowOff>
    </xdr:to>
    <xdr:pic>
      <xdr:nvPicPr>
        <xdr:cNvPr id="3" name="Bilde 3" descr="C:\Users\urstor\AppData\Local\Microsoft\Windows\Temporary Internet Files\Content.IE5\NZR23DG0\arrow-curved-blue[1].png">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9408" t="-37168" r="-2" b="-1"/>
        <a:stretch/>
      </xdr:blipFill>
      <xdr:spPr bwMode="auto">
        <a:xfrm>
          <a:off x="0" y="0"/>
          <a:ext cx="552451" cy="254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jernbaneverket.no/Jernbanen/Banene/Bergensbanen/"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indexed="13"/>
    <pageSetUpPr fitToPage="1"/>
  </sheetPr>
  <dimension ref="A1:K38"/>
  <sheetViews>
    <sheetView showGridLines="0" showRowColHeaders="0" showZeros="0" tabSelected="1" showOutlineSymbols="0" workbookViewId="0">
      <selection activeCell="B8" sqref="B8"/>
    </sheetView>
  </sheetViews>
  <sheetFormatPr baseColWidth="10" defaultColWidth="11.42578125" defaultRowHeight="15.75" customHeight="1"/>
  <cols>
    <col min="1" max="1" width="28" style="178" customWidth="1"/>
    <col min="2" max="2" width="11.42578125" style="178"/>
    <col min="3" max="3" width="11.28515625" style="178" customWidth="1"/>
    <col min="4" max="4" width="11.42578125" style="178"/>
    <col min="5" max="5" width="21.85546875" style="178" customWidth="1"/>
    <col min="6" max="9" width="11.42578125" style="178"/>
    <col min="10" max="10" width="12.85546875" style="178" customWidth="1"/>
    <col min="11" max="11" width="13.5703125" style="178" customWidth="1"/>
    <col min="12" max="16384" width="11.42578125" style="178"/>
  </cols>
  <sheetData>
    <row r="1" spans="1:11" ht="15.75" customHeight="1">
      <c r="A1" s="201"/>
      <c r="B1" s="177"/>
      <c r="C1" s="177"/>
      <c r="D1" s="202"/>
      <c r="E1" s="202"/>
      <c r="F1" s="177"/>
      <c r="G1" s="177"/>
      <c r="H1" s="177"/>
      <c r="I1" s="177"/>
      <c r="J1" s="177"/>
      <c r="K1" s="177"/>
    </row>
    <row r="2" spans="1:11" ht="15.75" customHeight="1">
      <c r="A2" s="177"/>
      <c r="B2" s="177"/>
      <c r="C2" s="177"/>
      <c r="D2" s="177"/>
      <c r="E2" s="177"/>
      <c r="F2" s="177"/>
      <c r="G2" s="177"/>
      <c r="H2" s="177"/>
      <c r="I2" s="177"/>
      <c r="J2" s="177"/>
      <c r="K2" s="177"/>
    </row>
    <row r="3" spans="1:11" ht="15.75" customHeight="1">
      <c r="A3" s="177"/>
      <c r="B3" s="177"/>
      <c r="C3" s="177"/>
      <c r="D3" s="177"/>
      <c r="E3" s="177"/>
      <c r="F3" s="177"/>
      <c r="G3" s="177"/>
      <c r="H3" s="177"/>
      <c r="I3" s="177"/>
      <c r="J3" s="177"/>
      <c r="K3" s="177"/>
    </row>
    <row r="4" spans="1:11" ht="15.75" customHeight="1">
      <c r="A4" s="177"/>
      <c r="B4" s="177"/>
      <c r="C4" s="177"/>
      <c r="D4" s="177"/>
      <c r="E4" s="177"/>
      <c r="F4" s="177"/>
      <c r="G4" s="177"/>
      <c r="H4" s="177"/>
      <c r="I4" s="177"/>
      <c r="J4" s="177"/>
      <c r="K4" s="177"/>
    </row>
    <row r="5" spans="1:11" ht="15.75" customHeight="1">
      <c r="A5" s="177"/>
      <c r="B5" s="177"/>
      <c r="C5" s="177"/>
      <c r="F5" s="177"/>
      <c r="G5" s="177"/>
      <c r="H5" s="177"/>
      <c r="I5" s="177"/>
      <c r="J5" s="177"/>
      <c r="K5" s="177"/>
    </row>
    <row r="6" spans="1:11" ht="15.75" customHeight="1">
      <c r="A6" s="177"/>
      <c r="B6" s="177"/>
      <c r="C6" s="177"/>
      <c r="F6" s="177"/>
      <c r="G6" s="177"/>
      <c r="H6" s="177"/>
      <c r="I6" s="177"/>
      <c r="J6" s="177"/>
      <c r="K6" s="177"/>
    </row>
    <row r="7" spans="1:11" ht="15.75" customHeight="1">
      <c r="A7" s="177"/>
      <c r="B7" s="177"/>
      <c r="C7" s="177"/>
      <c r="F7" s="177"/>
      <c r="G7" s="177"/>
      <c r="H7" s="177"/>
      <c r="I7" s="177"/>
      <c r="J7" s="177"/>
      <c r="K7" s="177"/>
    </row>
    <row r="8" spans="1:11" ht="24" customHeight="1">
      <c r="A8" s="177"/>
      <c r="B8" s="179" t="s">
        <v>1053</v>
      </c>
      <c r="C8" s="180"/>
      <c r="D8" s="181"/>
      <c r="E8" s="180"/>
      <c r="F8" s="182"/>
      <c r="G8" s="183"/>
      <c r="H8" s="184"/>
      <c r="I8" s="177"/>
      <c r="J8" s="177"/>
      <c r="K8" s="177"/>
    </row>
    <row r="9" spans="1:11" ht="15.75" customHeight="1">
      <c r="A9" s="177"/>
      <c r="B9" s="185" t="s">
        <v>1050</v>
      </c>
      <c r="D9" s="186"/>
      <c r="E9" s="187"/>
      <c r="F9" s="177"/>
      <c r="G9" s="177"/>
      <c r="H9" s="188"/>
      <c r="I9" s="188"/>
      <c r="J9" s="177"/>
      <c r="K9" s="177"/>
    </row>
    <row r="10" spans="1:11" ht="15.75" customHeight="1">
      <c r="A10" s="177"/>
      <c r="B10" s="189"/>
      <c r="D10" s="190"/>
      <c r="F10" s="177"/>
      <c r="G10" s="177"/>
      <c r="H10" s="184"/>
      <c r="I10" s="184"/>
      <c r="J10" s="177"/>
      <c r="K10" s="177"/>
    </row>
    <row r="11" spans="1:11" ht="18" customHeight="1">
      <c r="A11" s="177"/>
      <c r="B11" s="219" t="s">
        <v>1046</v>
      </c>
      <c r="C11" s="219"/>
      <c r="D11" s="191"/>
      <c r="E11" s="192" t="s">
        <v>15</v>
      </c>
      <c r="F11" s="193"/>
      <c r="G11" s="190"/>
      <c r="H11" s="194"/>
      <c r="I11" s="194"/>
      <c r="J11" s="177"/>
      <c r="K11" s="177"/>
    </row>
    <row r="12" spans="1:11" ht="18" customHeight="1">
      <c r="A12" s="177"/>
      <c r="B12" s="221" t="s">
        <v>1106</v>
      </c>
      <c r="C12" s="221"/>
      <c r="D12" s="191"/>
      <c r="E12" s="192" t="s">
        <v>26</v>
      </c>
      <c r="F12" s="193"/>
      <c r="G12" s="190"/>
      <c r="H12" s="184"/>
      <c r="I12" s="184"/>
      <c r="J12" s="177"/>
      <c r="K12" s="177"/>
    </row>
    <row r="13" spans="1:11" ht="18" customHeight="1">
      <c r="A13" s="177"/>
      <c r="B13" s="219" t="s">
        <v>44</v>
      </c>
      <c r="C13" s="219"/>
      <c r="D13" s="191"/>
      <c r="E13" s="192" t="s">
        <v>16</v>
      </c>
      <c r="F13" s="193"/>
      <c r="G13" s="190"/>
      <c r="H13" s="177"/>
      <c r="I13" s="177"/>
      <c r="J13" s="177"/>
      <c r="K13" s="177"/>
    </row>
    <row r="14" spans="1:11" ht="18" customHeight="1">
      <c r="A14" s="177"/>
      <c r="B14" s="220" t="s">
        <v>669</v>
      </c>
      <c r="C14" s="220"/>
      <c r="D14" s="191"/>
      <c r="E14" s="192" t="s">
        <v>17</v>
      </c>
      <c r="F14" s="193"/>
      <c r="G14" s="190"/>
      <c r="H14" s="195"/>
      <c r="I14" s="195"/>
      <c r="J14" s="177"/>
      <c r="K14" s="177"/>
    </row>
    <row r="15" spans="1:11" ht="18" customHeight="1">
      <c r="A15" s="177"/>
      <c r="B15" s="219" t="s">
        <v>8</v>
      </c>
      <c r="C15" s="219"/>
      <c r="D15" s="191"/>
      <c r="E15" s="196" t="s">
        <v>1049</v>
      </c>
      <c r="F15" s="193"/>
      <c r="G15" s="190"/>
      <c r="H15" s="195"/>
      <c r="I15" s="195"/>
      <c r="J15" s="177"/>
      <c r="K15" s="177"/>
    </row>
    <row r="16" spans="1:11" ht="18" customHeight="1">
      <c r="A16" s="177"/>
      <c r="B16" s="219" t="s">
        <v>25</v>
      </c>
      <c r="C16" s="219"/>
      <c r="D16" s="191"/>
      <c r="E16" s="192" t="s">
        <v>18</v>
      </c>
      <c r="F16" s="193"/>
      <c r="G16" s="190"/>
      <c r="H16" s="195"/>
      <c r="I16" s="195"/>
      <c r="J16" s="177"/>
      <c r="K16" s="177"/>
    </row>
    <row r="17" spans="1:11" ht="18" customHeight="1">
      <c r="A17" s="177"/>
      <c r="B17" s="219" t="s">
        <v>9</v>
      </c>
      <c r="C17" s="219"/>
      <c r="D17" s="191"/>
      <c r="E17" s="196" t="s">
        <v>1105</v>
      </c>
      <c r="F17" s="193"/>
      <c r="G17" s="190"/>
      <c r="H17" s="195"/>
      <c r="I17" s="195"/>
      <c r="J17" s="177"/>
      <c r="K17" s="177"/>
    </row>
    <row r="18" spans="1:11" ht="18" customHeight="1">
      <c r="A18" s="177"/>
      <c r="B18" s="219" t="s">
        <v>23</v>
      </c>
      <c r="C18" s="219"/>
      <c r="D18" s="191"/>
      <c r="E18" s="192" t="s">
        <v>19</v>
      </c>
      <c r="F18" s="193"/>
      <c r="G18" s="190"/>
      <c r="H18" s="177"/>
      <c r="I18" s="177"/>
      <c r="J18" s="177"/>
      <c r="K18" s="177"/>
    </row>
    <row r="19" spans="1:11" ht="18" customHeight="1">
      <c r="A19" s="177"/>
      <c r="B19" s="219" t="s">
        <v>10</v>
      </c>
      <c r="C19" s="219"/>
      <c r="D19" s="191"/>
      <c r="E19" s="192" t="s">
        <v>21</v>
      </c>
      <c r="F19" s="193"/>
      <c r="G19" s="190"/>
      <c r="H19" s="177"/>
      <c r="I19" s="177"/>
      <c r="J19" s="177"/>
      <c r="K19" s="177"/>
    </row>
    <row r="20" spans="1:11" ht="18" customHeight="1">
      <c r="A20" s="177"/>
      <c r="B20" s="219" t="s">
        <v>27</v>
      </c>
      <c r="C20" s="219"/>
      <c r="D20" s="191"/>
      <c r="E20" s="196" t="s">
        <v>1107</v>
      </c>
      <c r="F20" s="193"/>
      <c r="G20" s="190"/>
      <c r="H20" s="177"/>
      <c r="I20" s="177"/>
      <c r="J20" s="177"/>
      <c r="K20" s="177"/>
    </row>
    <row r="21" spans="1:11" ht="18" customHeight="1">
      <c r="A21" s="177"/>
      <c r="B21" s="219" t="s">
        <v>11</v>
      </c>
      <c r="C21" s="219"/>
      <c r="D21" s="191"/>
      <c r="E21" s="192" t="s">
        <v>20</v>
      </c>
      <c r="F21" s="193"/>
      <c r="G21" s="190"/>
      <c r="H21" s="177"/>
      <c r="I21" s="177"/>
      <c r="J21" s="177"/>
      <c r="K21" s="177"/>
    </row>
    <row r="22" spans="1:11" ht="18" customHeight="1">
      <c r="A22" s="177"/>
      <c r="B22" s="219" t="s">
        <v>12</v>
      </c>
      <c r="C22" s="219"/>
      <c r="D22" s="191"/>
      <c r="E22" s="192" t="s">
        <v>1051</v>
      </c>
      <c r="F22" s="193"/>
      <c r="G22" s="197"/>
      <c r="H22" s="177"/>
      <c r="I22" s="177"/>
      <c r="J22" s="177"/>
      <c r="K22" s="177"/>
    </row>
    <row r="23" spans="1:11" ht="18" customHeight="1">
      <c r="A23" s="177"/>
      <c r="B23" s="219" t="s">
        <v>13</v>
      </c>
      <c r="C23" s="219"/>
      <c r="D23" s="191"/>
      <c r="E23" s="192" t="s">
        <v>22</v>
      </c>
      <c r="F23" s="193"/>
      <c r="G23" s="197"/>
      <c r="H23" s="177"/>
      <c r="I23" s="177"/>
      <c r="J23" s="177"/>
      <c r="K23" s="177"/>
    </row>
    <row r="24" spans="1:11" ht="18" customHeight="1">
      <c r="A24" s="177"/>
      <c r="B24" s="219" t="s">
        <v>14</v>
      </c>
      <c r="C24" s="219"/>
      <c r="D24" s="193"/>
      <c r="E24" s="192" t="s">
        <v>1047</v>
      </c>
      <c r="F24" s="191"/>
      <c r="G24" s="177"/>
      <c r="H24" s="177"/>
      <c r="I24" s="177"/>
      <c r="J24" s="177"/>
      <c r="K24" s="177"/>
    </row>
    <row r="25" spans="1:11" ht="18" customHeight="1">
      <c r="A25" s="177"/>
      <c r="B25" s="193"/>
      <c r="C25" s="193"/>
      <c r="D25" s="193"/>
      <c r="E25" s="192" t="s">
        <v>1048</v>
      </c>
      <c r="F25" s="191"/>
      <c r="G25" s="177"/>
      <c r="H25" s="177"/>
      <c r="I25" s="177"/>
      <c r="J25" s="177"/>
      <c r="K25" s="177"/>
    </row>
    <row r="26" spans="1:11" ht="18" customHeight="1">
      <c r="A26" s="177"/>
      <c r="F26" s="198"/>
      <c r="G26" s="177"/>
      <c r="H26" s="177"/>
      <c r="I26" s="177"/>
      <c r="J26" s="177"/>
      <c r="K26" s="177"/>
    </row>
    <row r="27" spans="1:11" ht="18" customHeight="1">
      <c r="A27" s="177"/>
      <c r="B27" s="199" t="s">
        <v>24</v>
      </c>
      <c r="C27" s="200"/>
      <c r="G27" s="177"/>
      <c r="H27" s="177"/>
      <c r="I27" s="177"/>
      <c r="J27" s="177"/>
      <c r="K27" s="177"/>
    </row>
    <row r="28" spans="1:11" ht="15.75" customHeight="1">
      <c r="A28" s="177"/>
      <c r="F28" s="198"/>
      <c r="G28" s="177"/>
      <c r="H28" s="177"/>
      <c r="I28" s="177"/>
      <c r="J28" s="177"/>
      <c r="K28" s="177"/>
    </row>
    <row r="29" spans="1:11" ht="15.75" customHeight="1">
      <c r="A29" s="177"/>
      <c r="F29" s="198"/>
      <c r="G29" s="177"/>
      <c r="H29" s="177"/>
      <c r="I29" s="177"/>
      <c r="J29" s="177"/>
      <c r="K29" s="177"/>
    </row>
    <row r="30" spans="1:11" ht="15.75" customHeight="1">
      <c r="A30" s="177"/>
      <c r="F30" s="177"/>
      <c r="G30" s="177"/>
      <c r="H30" s="177"/>
      <c r="I30" s="177"/>
      <c r="J30" s="177"/>
      <c r="K30" s="177"/>
    </row>
    <row r="31" spans="1:11" ht="15.75" customHeight="1">
      <c r="A31" s="177"/>
      <c r="F31" s="198"/>
      <c r="G31" s="177"/>
      <c r="H31" s="177"/>
      <c r="I31" s="177"/>
      <c r="J31" s="177"/>
      <c r="K31" s="177"/>
    </row>
    <row r="32" spans="1:11" ht="15.75" customHeight="1">
      <c r="A32" s="177"/>
      <c r="F32" s="198"/>
      <c r="G32" s="177"/>
      <c r="H32" s="177"/>
      <c r="I32" s="177"/>
      <c r="J32" s="177"/>
      <c r="K32" s="177"/>
    </row>
    <row r="33" spans="1:11" ht="15.75" customHeight="1">
      <c r="A33" s="177"/>
      <c r="F33" s="198"/>
      <c r="G33" s="177"/>
      <c r="H33" s="177"/>
      <c r="I33" s="177"/>
      <c r="J33" s="177"/>
      <c r="K33" s="177"/>
    </row>
    <row r="34" spans="1:11" ht="15.75" customHeight="1">
      <c r="A34" s="177"/>
      <c r="F34" s="177"/>
      <c r="G34" s="177"/>
      <c r="H34" s="177"/>
      <c r="I34" s="177"/>
      <c r="J34" s="177"/>
      <c r="K34" s="177"/>
    </row>
    <row r="35" spans="1:11" ht="15.75" customHeight="1">
      <c r="A35" s="177"/>
      <c r="F35" s="177"/>
      <c r="G35" s="177"/>
      <c r="H35" s="177"/>
      <c r="I35" s="177"/>
      <c r="J35" s="177"/>
    </row>
    <row r="36" spans="1:11" ht="15.75" customHeight="1">
      <c r="A36" s="177"/>
      <c r="F36" s="177"/>
      <c r="G36" s="177"/>
      <c r="H36" s="177"/>
      <c r="I36" s="177"/>
      <c r="J36" s="203"/>
    </row>
    <row r="37" spans="1:11" ht="15.75" customHeight="1">
      <c r="B37" s="204"/>
      <c r="D37" s="205"/>
      <c r="E37" s="187"/>
    </row>
    <row r="38" spans="1:11" ht="15.75" customHeight="1">
      <c r="E38" s="177"/>
    </row>
  </sheetData>
  <sheetProtection selectLockedCells="1"/>
  <mergeCells count="14">
    <mergeCell ref="B24:C24"/>
    <mergeCell ref="B19:C19"/>
    <mergeCell ref="B14:C14"/>
    <mergeCell ref="B11:C11"/>
    <mergeCell ref="B12:C12"/>
    <mergeCell ref="B13:C13"/>
    <mergeCell ref="B15:C15"/>
    <mergeCell ref="B16:C16"/>
    <mergeCell ref="B17:C17"/>
    <mergeCell ref="B18:C18"/>
    <mergeCell ref="B20:C20"/>
    <mergeCell ref="B21:C21"/>
    <mergeCell ref="B22:C22"/>
    <mergeCell ref="B23:C23"/>
  </mergeCells>
  <phoneticPr fontId="2" type="noConversion"/>
  <hyperlinks>
    <hyperlink ref="B15" location="Bergensbanen!A1" tooltip="Klikk for å komme til ark med trafikktall" display="Bergensbanen" xr:uid="{00000000-0004-0000-0000-000001000000}"/>
    <hyperlink ref="B16" location="Bratsbergbanen!A1" tooltip="Klikk for å komme til ark med trafikktall" display="Bratsbergbanen" xr:uid="{00000000-0004-0000-0000-000002000000}"/>
    <hyperlink ref="B17" location="Dovrebanen!A1" tooltip="Klikk for å komme til ark med trafikktall" display="Dovrebanen" xr:uid="{00000000-0004-0000-0000-000003000000}"/>
    <hyperlink ref="B18" location="Drammenbanen!A1" tooltip="Klikk for å komme til ark med trafikktall" display="Drammenbanen" xr:uid="{00000000-0004-0000-0000-000004000000}"/>
    <hyperlink ref="B20" location="Gardermobanen!A1" tooltip="Klikk for å komme til ark med trafikktall" display="Gardermobanen" xr:uid="{00000000-0004-0000-0000-000005000000}"/>
    <hyperlink ref="B21" location="Gjøvikbanen!A1" tooltip="Klikk for å komme til ark med trafikktall" display="Gjøvikbanen" xr:uid="{00000000-0004-0000-0000-000006000000}"/>
    <hyperlink ref="B11" location="Alnabanen!A1" tooltip="Klikk for å komme til ark med trafikktall" display="Alnabanen" xr:uid="{00000000-0004-0000-0000-000007000000}"/>
    <hyperlink ref="B22" location="Hovedbanen!A1" tooltip="Klikk for å komme til ark med trafikktall" display="Hovedbanen" xr:uid="{00000000-0004-0000-0000-000008000000}"/>
    <hyperlink ref="B23" location="Kongsvingerbanen!A1" tooltip="Klikk for å komme til ark med trafikktall" display="Kongsvingerbanen" xr:uid="{00000000-0004-0000-0000-000009000000}"/>
    <hyperlink ref="B24" location="Meråkerbanen!A1" tooltip="Klikk for å komme til ark med trafikktall" display="Meråkerbanen" xr:uid="{00000000-0004-0000-0000-00000A000000}"/>
    <hyperlink ref="E11" location="Nordlandsbanen!A1" tooltip="Klikk for å komme til ark med trafikktall" display="Nordlandsbanen" xr:uid="{00000000-0004-0000-0000-00000B000000}"/>
    <hyperlink ref="E25" location="'Østfoldbanen østre linje'!A1" tooltip="Klikk for å komme til ark med trafikktall" display="Østfoldbanen østre linje" xr:uid="{00000000-0004-0000-0000-00000C000000}"/>
    <hyperlink ref="E24" location="'Østfoldbanen vestre linje'!A1" tooltip="Klikk for å komme til ark med trafikktall" display="Østfoldbanen vestre linje" xr:uid="{00000000-0004-0000-0000-00000D000000}"/>
    <hyperlink ref="E13" location="Randsfjordbanen!A1" tooltip="Klikk for å komme til ark med trafikktall" display="Randsfjordbanen" xr:uid="{00000000-0004-0000-0000-00000E000000}"/>
    <hyperlink ref="E14" location="Raumabanen!A1" tooltip="Klikk for å komme til ark med trafikktall" display="Raumabanen" xr:uid="{00000000-0004-0000-0000-00000F000000}"/>
    <hyperlink ref="E16" location="Rørosbanen!A1" tooltip="Klikk for å komme til ark med trafikktall" display="Rørosbanen" xr:uid="{00000000-0004-0000-0000-000010000000}"/>
    <hyperlink ref="E18" location="Solørbanen!A1" tooltip="Klikk for å komme til ark med trafikktall" display="Solørbanen" xr:uid="{00000000-0004-0000-0000-000011000000}"/>
    <hyperlink ref="E21" location="Sørlandsbanen!A1" tooltip="Klikk for å komme til ark med trafikktall" display="Sørlandsbanen" xr:uid="{00000000-0004-0000-0000-000012000000}"/>
    <hyperlink ref="E19" location="Spikkestadbanen!A1" tooltip="Klikk for å komme til ark med trafikktall" display="Spikkestadbanen" xr:uid="{00000000-0004-0000-0000-000013000000}"/>
    <hyperlink ref="E23" location="Vestfoldbanen!A1" tooltip="Klikk for å komme til ark med trafikktall" display="Vestfoldbanen" xr:uid="{00000000-0004-0000-0000-000014000000}"/>
    <hyperlink ref="E12" location="Ofotbanen!A1" tooltip="Klikk for å komme til ark med trafikktall" display="Ofotbanen" xr:uid="{00000000-0004-0000-0000-000015000000}"/>
    <hyperlink ref="B27" location="VEILEDNING!A1" tooltip="Klikk for å komme til ark med veiledning" display="VEILEDNING" xr:uid="{00000000-0004-0000-0000-000016000000}"/>
    <hyperlink ref="E15" location="'Roa-Hønefoss'!A1" tooltip="Klikk for å komme til trafikktall" display="Roa-Hønefoss" xr:uid="{00000000-0004-0000-0000-000017000000}"/>
    <hyperlink ref="B19" location="Flåmsbana!A1" tooltip="Klikk for å komme til ark med trafikktall" display="Flåmsbana" xr:uid="{00000000-0004-0000-0000-000018000000}"/>
    <hyperlink ref="B12" location="'Alnabru-Loenga'!A1" display="Alnabru-Loenga" xr:uid="{00000000-0004-0000-0000-000019000000}"/>
    <hyperlink ref="E22" location="Tinnosbanen!A1" tooltip="Klikk for å komme til ark med trafikktall" display="Tinnosbanen" xr:uid="{00000000-0004-0000-0000-00001A000000}"/>
    <hyperlink ref="B14" location="Askerbanen!A1" tooltip="Klikk for å komme til ark med trafikktall" display="Askerbanen" xr:uid="{ADED8C7A-A008-4727-8DE0-753722A7EE1D}"/>
    <hyperlink ref="B13" location="Arendalsbanen!A1" tooltip="Klikk for å komme til ark med trafikktall" display="Arendalslinjen" xr:uid="{00000000-0004-0000-0000-000000000000}"/>
    <hyperlink ref="E17" location="'Skøyen-Filipstad'!A1" tooltip="Klikk for å komme til trafikktall" display="Skøyen - Filipstad" xr:uid="{B066846B-2B19-4A09-A81C-DAC7EE0EB364}"/>
    <hyperlink ref="E20" location="'Stavne-Leangen'!A1" tooltip="Klikk for å komme til ark med trafikktall" display="Stavne - Leangen" xr:uid="{DF593089-B486-40FE-9A83-74752B7737AC}"/>
  </hyperlinks>
  <pageMargins left="0.75" right="0.75" top="1" bottom="1" header="0.5" footer="0.5"/>
  <pageSetup paperSize="9" scale="76" orientation="landscape" r:id="rId1"/>
  <headerFooter alignWithMargins="0">
    <oddHeader>&amp;R&amp;"Arial"&amp;10&amp;KFF8C00I N T E R N&amp;1#</oddHeader>
    <oddFooter>&amp;L&amp;1#&amp;"Arial"&amp;10&amp;KFF8C00I N T E R 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7">
    <tabColor rgb="FF92D050"/>
  </sheetPr>
  <dimension ref="A1:Z67"/>
  <sheetViews>
    <sheetView showGridLines="0" showRowColHeaders="0" topLeftCell="A37" workbookViewId="0">
      <selection activeCell="J15" sqref="J15"/>
    </sheetView>
  </sheetViews>
  <sheetFormatPr baseColWidth="10" defaultColWidth="11.42578125" defaultRowHeight="14.25"/>
  <cols>
    <col min="1" max="2" width="5.28515625" style="9" customWidth="1"/>
    <col min="3" max="3" width="28.5703125" style="20" customWidth="1"/>
    <col min="4" max="5" width="7.7109375" style="9" bestFit="1" customWidth="1"/>
    <col min="6" max="26" width="5.7109375" style="6" customWidth="1"/>
    <col min="27" max="16384" width="11.42578125" style="6"/>
  </cols>
  <sheetData>
    <row r="1" spans="1:26" ht="24" customHeight="1">
      <c r="A1" s="236" t="s">
        <v>9</v>
      </c>
      <c r="B1" s="236"/>
      <c r="C1" s="236"/>
      <c r="D1" s="236"/>
      <c r="E1" s="236"/>
      <c r="F1" s="236"/>
      <c r="G1" s="236"/>
      <c r="H1" s="236"/>
      <c r="I1" s="236"/>
      <c r="J1" s="236"/>
      <c r="K1" s="236"/>
      <c r="L1" s="236"/>
      <c r="M1" s="236"/>
      <c r="N1" s="236"/>
      <c r="O1" s="236"/>
      <c r="P1" s="236"/>
      <c r="Q1" s="236"/>
      <c r="R1" s="236"/>
      <c r="S1" s="236"/>
      <c r="T1" s="236"/>
      <c r="U1" s="236"/>
      <c r="V1" s="236"/>
      <c r="W1" s="236"/>
      <c r="X1" s="236"/>
      <c r="Y1" s="236"/>
      <c r="Z1" s="236"/>
    </row>
    <row r="2" spans="1:26" ht="24" customHeight="1">
      <c r="A2" s="41"/>
      <c r="B2" s="41"/>
      <c r="C2" s="71"/>
      <c r="D2" s="41"/>
      <c r="E2" s="37"/>
      <c r="F2" s="229" t="s">
        <v>564</v>
      </c>
      <c r="G2" s="229"/>
      <c r="H2" s="229"/>
      <c r="I2" s="229"/>
      <c r="J2" s="229"/>
      <c r="K2" s="229"/>
      <c r="L2" s="229"/>
      <c r="M2" s="229"/>
      <c r="N2" s="229"/>
      <c r="O2" s="229"/>
      <c r="P2" s="229"/>
      <c r="Q2" s="229"/>
      <c r="R2" s="229"/>
      <c r="S2" s="229"/>
      <c r="T2" s="229"/>
      <c r="U2" s="241" t="s">
        <v>1054</v>
      </c>
      <c r="V2" s="241"/>
      <c r="W2" s="241"/>
      <c r="X2" s="241"/>
      <c r="Y2" s="241"/>
      <c r="Z2" s="241"/>
    </row>
    <row r="3" spans="1:26" s="15" customFormat="1" ht="24" customHeight="1">
      <c r="A3" s="36"/>
      <c r="B3" s="39"/>
      <c r="C3" s="232" t="s">
        <v>0</v>
      </c>
      <c r="D3" s="250" t="s">
        <v>561</v>
      </c>
      <c r="E3" s="250"/>
      <c r="F3" s="243" t="s">
        <v>6</v>
      </c>
      <c r="G3" s="243"/>
      <c r="H3" s="243"/>
      <c r="I3" s="239" t="s">
        <v>642</v>
      </c>
      <c r="J3" s="239"/>
      <c r="K3" s="239"/>
      <c r="L3" s="244" t="s">
        <v>32</v>
      </c>
      <c r="M3" s="244"/>
      <c r="N3" s="244"/>
      <c r="O3" s="239" t="s">
        <v>36</v>
      </c>
      <c r="P3" s="239"/>
      <c r="Q3" s="239"/>
      <c r="R3" s="245" t="s">
        <v>7</v>
      </c>
      <c r="S3" s="245"/>
      <c r="T3" s="245"/>
      <c r="U3" s="240" t="s">
        <v>565</v>
      </c>
      <c r="V3" s="240"/>
      <c r="W3" s="240"/>
      <c r="X3" s="251" t="s">
        <v>566</v>
      </c>
      <c r="Y3" s="251"/>
      <c r="Z3" s="251"/>
    </row>
    <row r="4" spans="1:26" s="16" customFormat="1" ht="15" customHeight="1">
      <c r="A4" s="39"/>
      <c r="B4" s="39"/>
      <c r="C4" s="232"/>
      <c r="D4" s="89" t="s">
        <v>516</v>
      </c>
      <c r="E4" s="89" t="s">
        <v>517</v>
      </c>
      <c r="F4" s="146" t="s">
        <v>2</v>
      </c>
      <c r="G4" s="146" t="s">
        <v>3</v>
      </c>
      <c r="H4" s="146" t="s">
        <v>4</v>
      </c>
      <c r="I4" s="148" t="s">
        <v>2</v>
      </c>
      <c r="J4" s="148" t="s">
        <v>3</v>
      </c>
      <c r="K4" s="148" t="s">
        <v>4</v>
      </c>
      <c r="L4" s="133" t="s">
        <v>2</v>
      </c>
      <c r="M4" s="133" t="s">
        <v>3</v>
      </c>
      <c r="N4" s="133" t="s">
        <v>4</v>
      </c>
      <c r="O4" s="129" t="s">
        <v>2</v>
      </c>
      <c r="P4" s="129" t="s">
        <v>3</v>
      </c>
      <c r="Q4" s="129" t="s">
        <v>4</v>
      </c>
      <c r="R4" s="130" t="s">
        <v>2</v>
      </c>
      <c r="S4" s="130" t="s">
        <v>3</v>
      </c>
      <c r="T4" s="130" t="s">
        <v>4</v>
      </c>
      <c r="U4" s="90" t="s">
        <v>2</v>
      </c>
      <c r="V4" s="90" t="s">
        <v>3</v>
      </c>
      <c r="W4" s="90" t="s">
        <v>4</v>
      </c>
      <c r="X4" s="91" t="s">
        <v>2</v>
      </c>
      <c r="Y4" s="91" t="s">
        <v>3</v>
      </c>
      <c r="Z4" s="91" t="s">
        <v>4</v>
      </c>
    </row>
    <row r="5" spans="1:26" s="31" customFormat="1" ht="15" customHeight="1">
      <c r="A5" s="44" t="s">
        <v>688</v>
      </c>
      <c r="B5" s="44" t="s">
        <v>581</v>
      </c>
      <c r="C5" s="48" t="s">
        <v>1052</v>
      </c>
      <c r="D5" s="97">
        <v>67.86</v>
      </c>
      <c r="E5" s="97">
        <v>75.33</v>
      </c>
      <c r="F5" s="122">
        <v>255.11780821917807</v>
      </c>
      <c r="G5" s="122">
        <v>195.52328767123288</v>
      </c>
      <c r="H5" s="122">
        <v>13.052054794520547</v>
      </c>
      <c r="I5" s="149">
        <v>3158.9698630136986</v>
      </c>
      <c r="J5" s="149">
        <v>721.2027397260274</v>
      </c>
      <c r="K5" s="149">
        <v>703.83561643835617</v>
      </c>
      <c r="L5" s="134"/>
      <c r="M5" s="134"/>
      <c r="N5" s="134"/>
      <c r="O5" s="135"/>
      <c r="P5" s="135"/>
      <c r="Q5" s="135"/>
      <c r="R5" s="132">
        <v>303.49041095890414</v>
      </c>
      <c r="S5" s="132">
        <v>10.997260273972604</v>
      </c>
      <c r="T5" s="132">
        <v>247.35068493150686</v>
      </c>
      <c r="U5" s="94">
        <v>2089.6876712328767</v>
      </c>
      <c r="V5" s="94">
        <v>1438.0109589041097</v>
      </c>
      <c r="W5" s="94">
        <v>1923.6054794520546</v>
      </c>
      <c r="X5" s="95">
        <v>52.31232876712329</v>
      </c>
      <c r="Y5" s="95">
        <v>11.052054794520549</v>
      </c>
      <c r="Z5" s="95">
        <v>40.073972602739723</v>
      </c>
    </row>
    <row r="6" spans="1:26" ht="15" customHeight="1">
      <c r="A6" s="44" t="s">
        <v>581</v>
      </c>
      <c r="B6" s="44" t="s">
        <v>643</v>
      </c>
      <c r="C6" s="48" t="s">
        <v>1056</v>
      </c>
      <c r="D6" s="92">
        <v>75.33</v>
      </c>
      <c r="E6" s="92">
        <v>79.2</v>
      </c>
      <c r="F6" s="122">
        <v>255.11780821917807</v>
      </c>
      <c r="G6" s="122">
        <v>195.81917808219177</v>
      </c>
      <c r="H6" s="122">
        <v>13.052054794520547</v>
      </c>
      <c r="I6" s="149">
        <v>3159.2602739726026</v>
      </c>
      <c r="J6" s="149">
        <v>719.1671232876713</v>
      </c>
      <c r="K6" s="149">
        <v>701.51780821917816</v>
      </c>
      <c r="L6" s="134"/>
      <c r="M6" s="134"/>
      <c r="N6" s="134"/>
      <c r="O6" s="135"/>
      <c r="P6" s="135"/>
      <c r="Q6" s="135"/>
      <c r="R6" s="132">
        <v>303.49041095890414</v>
      </c>
      <c r="S6" s="132">
        <v>10.997260273972604</v>
      </c>
      <c r="T6" s="132">
        <v>247.35068493150686</v>
      </c>
      <c r="U6" s="94">
        <v>2091.7726027397257</v>
      </c>
      <c r="V6" s="94">
        <v>1438.0109589041097</v>
      </c>
      <c r="W6" s="94">
        <v>1921.5205479452054</v>
      </c>
      <c r="X6" s="95">
        <v>52.69041095890411</v>
      </c>
      <c r="Y6" s="95">
        <v>10.673972602739727</v>
      </c>
      <c r="Z6" s="95">
        <v>40.210958904109589</v>
      </c>
    </row>
    <row r="7" spans="1:26" ht="15" customHeight="1">
      <c r="A7" s="44" t="s">
        <v>643</v>
      </c>
      <c r="B7" s="44" t="s">
        <v>644</v>
      </c>
      <c r="C7" s="48" t="s">
        <v>1057</v>
      </c>
      <c r="D7" s="96">
        <v>79.2</v>
      </c>
      <c r="E7" s="96">
        <v>89.81</v>
      </c>
      <c r="F7" s="145">
        <v>255.11780821917807</v>
      </c>
      <c r="G7" s="145">
        <v>195.81917808219177</v>
      </c>
      <c r="H7" s="145">
        <v>13.052054794520547</v>
      </c>
      <c r="I7" s="150">
        <v>3098.9178082191779</v>
      </c>
      <c r="J7" s="150">
        <v>719.1671232876713</v>
      </c>
      <c r="K7" s="150">
        <v>761.86027397260273</v>
      </c>
      <c r="L7" s="134"/>
      <c r="M7" s="134"/>
      <c r="N7" s="134"/>
      <c r="O7" s="135"/>
      <c r="P7" s="135"/>
      <c r="Q7" s="135"/>
      <c r="R7" s="132">
        <v>303.49041095890414</v>
      </c>
      <c r="S7" s="132">
        <v>10.997260273972604</v>
      </c>
      <c r="T7" s="132">
        <v>247.35068493150686</v>
      </c>
      <c r="U7" s="94">
        <v>2080.550684931507</v>
      </c>
      <c r="V7" s="94">
        <v>1449.232876712329</v>
      </c>
      <c r="W7" s="94">
        <v>1921.5780821917808</v>
      </c>
      <c r="X7" s="95">
        <v>55.005479452054793</v>
      </c>
      <c r="Y7" s="95">
        <v>8.3589041095890408</v>
      </c>
      <c r="Z7" s="95">
        <v>40.210958904109589</v>
      </c>
    </row>
    <row r="8" spans="1:26" ht="15.95" customHeight="1">
      <c r="A8" s="44" t="s">
        <v>582</v>
      </c>
      <c r="B8" s="44" t="s">
        <v>583</v>
      </c>
      <c r="C8" s="48" t="s">
        <v>93</v>
      </c>
      <c r="D8" s="97">
        <v>89.81</v>
      </c>
      <c r="E8" s="97">
        <v>96.99</v>
      </c>
      <c r="F8" s="145">
        <v>255.11780821917807</v>
      </c>
      <c r="G8" s="145">
        <v>195.81917808219177</v>
      </c>
      <c r="H8" s="145">
        <v>13.052054794520547</v>
      </c>
      <c r="I8" s="150">
        <v>3098.3397260273973</v>
      </c>
      <c r="J8" s="150">
        <v>719.74520547945212</v>
      </c>
      <c r="K8" s="150">
        <v>760.70410958904108</v>
      </c>
      <c r="L8" s="134"/>
      <c r="M8" s="134"/>
      <c r="N8" s="134"/>
      <c r="O8" s="135"/>
      <c r="P8" s="135"/>
      <c r="Q8" s="135"/>
      <c r="R8" s="132">
        <v>303.49041095890414</v>
      </c>
      <c r="S8" s="132">
        <v>10.997260273972604</v>
      </c>
      <c r="T8" s="132">
        <v>247.35068493150686</v>
      </c>
      <c r="U8" s="94">
        <v>2075.0164383561641</v>
      </c>
      <c r="V8" s="94">
        <v>1457.3780821917812</v>
      </c>
      <c r="W8" s="94">
        <v>1918.967123287671</v>
      </c>
      <c r="X8" s="95">
        <v>55.005479452054793</v>
      </c>
      <c r="Y8" s="95">
        <v>8.3589041095890408</v>
      </c>
      <c r="Z8" s="95">
        <v>40.210958904109589</v>
      </c>
    </row>
    <row r="9" spans="1:26" ht="15.95" customHeight="1">
      <c r="A9" s="44" t="s">
        <v>583</v>
      </c>
      <c r="B9" s="44" t="s">
        <v>584</v>
      </c>
      <c r="C9" s="48" t="s">
        <v>94</v>
      </c>
      <c r="D9" s="97">
        <v>96.99</v>
      </c>
      <c r="E9" s="97">
        <v>101.77</v>
      </c>
      <c r="F9" s="144">
        <v>319.2</v>
      </c>
      <c r="G9" s="144">
        <v>131.73698630136985</v>
      </c>
      <c r="H9" s="144">
        <v>13.052054794520547</v>
      </c>
      <c r="I9" s="150">
        <v>3170.0739726027396</v>
      </c>
      <c r="J9" s="150">
        <v>738.91506849315067</v>
      </c>
      <c r="K9" s="150">
        <v>775.22465753424649</v>
      </c>
      <c r="L9" s="134"/>
      <c r="M9" s="134"/>
      <c r="N9" s="134"/>
      <c r="O9" s="135"/>
      <c r="P9" s="135"/>
      <c r="Q9" s="135"/>
      <c r="R9" s="132">
        <v>304.55890410958904</v>
      </c>
      <c r="S9" s="132">
        <v>9.9287671232876704</v>
      </c>
      <c r="T9" s="132">
        <v>247.35068493150686</v>
      </c>
      <c r="U9" s="94">
        <v>2075.0164383561641</v>
      </c>
      <c r="V9" s="94">
        <v>1457.3260273972605</v>
      </c>
      <c r="W9" s="94">
        <v>1918.967123287671</v>
      </c>
      <c r="X9" s="95">
        <v>55.115068493150687</v>
      </c>
      <c r="Y9" s="95">
        <v>8.3589041095890408</v>
      </c>
      <c r="Z9" s="95">
        <v>40.101369863013701</v>
      </c>
    </row>
    <row r="10" spans="1:26" ht="15.95" customHeight="1">
      <c r="A10" s="44" t="s">
        <v>584</v>
      </c>
      <c r="B10" s="44" t="s">
        <v>585</v>
      </c>
      <c r="C10" s="48" t="s">
        <v>95</v>
      </c>
      <c r="D10" s="97">
        <v>101.77</v>
      </c>
      <c r="E10" s="97">
        <v>107.47</v>
      </c>
      <c r="F10" s="144">
        <v>314.46575342465752</v>
      </c>
      <c r="G10" s="144">
        <v>136.47123287671232</v>
      </c>
      <c r="H10" s="144">
        <v>13.052054794520547</v>
      </c>
      <c r="I10" s="150">
        <v>3169.7835616438356</v>
      </c>
      <c r="J10" s="150">
        <v>739.49315068493149</v>
      </c>
      <c r="K10" s="150">
        <v>773.78082191780823</v>
      </c>
      <c r="L10" s="134"/>
      <c r="M10" s="134"/>
      <c r="N10" s="134"/>
      <c r="O10" s="135"/>
      <c r="P10" s="135"/>
      <c r="Q10" s="135"/>
      <c r="R10" s="132">
        <v>304.55890410958904</v>
      </c>
      <c r="S10" s="132">
        <v>9.9287671232876704</v>
      </c>
      <c r="T10" s="132">
        <v>247.35068493150686</v>
      </c>
      <c r="U10" s="94">
        <v>1835.6328767123291</v>
      </c>
      <c r="V10" s="94">
        <v>1680.3013698630139</v>
      </c>
      <c r="W10" s="94">
        <v>1935.2712328767122</v>
      </c>
      <c r="X10" s="95">
        <v>54.772602739726032</v>
      </c>
      <c r="Y10" s="95">
        <v>9.1123287671232873</v>
      </c>
      <c r="Z10" s="95">
        <v>40.101369863013701</v>
      </c>
    </row>
    <row r="11" spans="1:26" ht="15.95" customHeight="1">
      <c r="A11" s="44" t="s">
        <v>585</v>
      </c>
      <c r="B11" s="44" t="s">
        <v>586</v>
      </c>
      <c r="C11" s="48" t="s">
        <v>96</v>
      </c>
      <c r="D11" s="97">
        <v>107.47</v>
      </c>
      <c r="E11" s="97">
        <v>110.21</v>
      </c>
      <c r="F11" s="145">
        <v>314.46575342465752</v>
      </c>
      <c r="G11" s="145">
        <v>136.47123287671232</v>
      </c>
      <c r="H11" s="145">
        <v>13.052054794520547</v>
      </c>
      <c r="I11" s="150">
        <v>3170.0739726027396</v>
      </c>
      <c r="J11" s="150">
        <v>739.49315068493149</v>
      </c>
      <c r="K11" s="150">
        <v>774.35890410958905</v>
      </c>
      <c r="L11" s="134"/>
      <c r="M11" s="134"/>
      <c r="N11" s="134"/>
      <c r="O11" s="135"/>
      <c r="P11" s="135"/>
      <c r="Q11" s="135"/>
      <c r="R11" s="132">
        <v>304.55890410958904</v>
      </c>
      <c r="S11" s="132">
        <v>9.9287671232876704</v>
      </c>
      <c r="T11" s="132">
        <v>247.35068493150686</v>
      </c>
      <c r="U11" s="94">
        <v>1832.7342465753427</v>
      </c>
      <c r="V11" s="94">
        <v>1682.8547945205482</v>
      </c>
      <c r="W11" s="94">
        <v>1925.7726027397262</v>
      </c>
      <c r="X11" s="95">
        <v>63.802739726027397</v>
      </c>
      <c r="Y11" s="95">
        <v>10.643835616438357</v>
      </c>
      <c r="Z11" s="95">
        <v>42.958904109589042</v>
      </c>
    </row>
    <row r="12" spans="1:26" ht="15.95" customHeight="1">
      <c r="A12" s="44" t="s">
        <v>586</v>
      </c>
      <c r="B12" s="44" t="s">
        <v>587</v>
      </c>
      <c r="C12" s="48" t="s">
        <v>97</v>
      </c>
      <c r="D12" s="97">
        <v>110.21</v>
      </c>
      <c r="E12" s="97">
        <v>114.42</v>
      </c>
      <c r="F12" s="145">
        <v>314.46575342465752</v>
      </c>
      <c r="G12" s="145">
        <v>136.47123287671232</v>
      </c>
      <c r="H12" s="145">
        <v>13.052054794520547</v>
      </c>
      <c r="I12" s="150">
        <v>3169.7835616438356</v>
      </c>
      <c r="J12" s="150">
        <v>739.49315068493149</v>
      </c>
      <c r="K12" s="150">
        <v>774.93972602739723</v>
      </c>
      <c r="L12" s="134"/>
      <c r="M12" s="134"/>
      <c r="N12" s="134"/>
      <c r="O12" s="135"/>
      <c r="P12" s="135"/>
      <c r="Q12" s="135"/>
      <c r="R12" s="132">
        <v>304.55890410958904</v>
      </c>
      <c r="S12" s="132">
        <v>9.9287671232876704</v>
      </c>
      <c r="T12" s="132">
        <v>247.35068493150686</v>
      </c>
      <c r="U12" s="94">
        <v>1531.5534246575344</v>
      </c>
      <c r="V12" s="94">
        <v>1222.7589041095889</v>
      </c>
      <c r="W12" s="94">
        <v>2068.8191780821921</v>
      </c>
      <c r="X12" s="95">
        <v>51.131506849315066</v>
      </c>
      <c r="Y12" s="95">
        <v>8.2684931506849306</v>
      </c>
      <c r="Z12" s="95">
        <v>40.832876712328762</v>
      </c>
    </row>
    <row r="13" spans="1:26" ht="15.95" customHeight="1">
      <c r="A13" s="44" t="s">
        <v>587</v>
      </c>
      <c r="B13" s="44" t="s">
        <v>588</v>
      </c>
      <c r="C13" s="48" t="s">
        <v>98</v>
      </c>
      <c r="D13" s="97">
        <v>114.42</v>
      </c>
      <c r="E13" s="97">
        <v>119.25</v>
      </c>
      <c r="F13" s="145">
        <v>314.46575342465752</v>
      </c>
      <c r="G13" s="145">
        <v>137.07397260273973</v>
      </c>
      <c r="H13" s="145">
        <v>12.449315068493151</v>
      </c>
      <c r="I13" s="150">
        <v>3169.4931506849312</v>
      </c>
      <c r="J13" s="150">
        <v>740.65753424657532</v>
      </c>
      <c r="K13" s="150">
        <v>773.77808219178075</v>
      </c>
      <c r="L13" s="134"/>
      <c r="M13" s="134"/>
      <c r="N13" s="134"/>
      <c r="O13" s="135"/>
      <c r="P13" s="135"/>
      <c r="Q13" s="135"/>
      <c r="R13" s="132">
        <v>314.0109589041096</v>
      </c>
      <c r="S13" s="132">
        <v>0.47671232876712327</v>
      </c>
      <c r="T13" s="132">
        <v>247.35068493150686</v>
      </c>
      <c r="U13" s="94">
        <v>1531.6082191780822</v>
      </c>
      <c r="V13" s="94">
        <v>1271.4109589041095</v>
      </c>
      <c r="W13" s="94">
        <v>2018.8383561643836</v>
      </c>
      <c r="X13" s="95">
        <v>51.131506849315066</v>
      </c>
      <c r="Y13" s="95">
        <v>7.9178082191780819</v>
      </c>
      <c r="Z13" s="95">
        <v>41.183561643835617</v>
      </c>
    </row>
    <row r="14" spans="1:26" ht="15.95" customHeight="1">
      <c r="A14" s="44" t="s">
        <v>588</v>
      </c>
      <c r="B14" s="44" t="s">
        <v>589</v>
      </c>
      <c r="C14" s="48" t="s">
        <v>99</v>
      </c>
      <c r="D14" s="97">
        <v>119.25</v>
      </c>
      <c r="E14" s="97">
        <v>126.26</v>
      </c>
      <c r="F14" s="145">
        <v>318.31232876712329</v>
      </c>
      <c r="G14" s="145">
        <v>137.07397260273973</v>
      </c>
      <c r="H14" s="145">
        <v>8.8986301369863021</v>
      </c>
      <c r="I14" s="150">
        <v>3176.4356164383562</v>
      </c>
      <c r="J14" s="150">
        <v>745.57808219178082</v>
      </c>
      <c r="K14" s="150">
        <v>916.80547945205478</v>
      </c>
      <c r="L14" s="134"/>
      <c r="M14" s="134"/>
      <c r="N14" s="134"/>
      <c r="O14" s="135"/>
      <c r="P14" s="135"/>
      <c r="Q14" s="135"/>
      <c r="R14" s="132">
        <v>314.0109589041096</v>
      </c>
      <c r="S14" s="132">
        <v>0.47671232876712327</v>
      </c>
      <c r="T14" s="132">
        <v>246.87397260273971</v>
      </c>
      <c r="U14" s="94">
        <v>1561.2739726027396</v>
      </c>
      <c r="V14" s="94">
        <v>874.22191780821913</v>
      </c>
      <c r="W14" s="94">
        <v>2389.2520547945205</v>
      </c>
      <c r="X14" s="95">
        <v>102.02465753424659</v>
      </c>
      <c r="Y14" s="95">
        <v>3.6164383561643834</v>
      </c>
      <c r="Z14" s="95">
        <v>51.945205479452049</v>
      </c>
    </row>
    <row r="15" spans="1:26" ht="15.95" customHeight="1">
      <c r="A15" s="44" t="s">
        <v>589</v>
      </c>
      <c r="B15" s="44" t="s">
        <v>590</v>
      </c>
      <c r="C15" s="48" t="s">
        <v>100</v>
      </c>
      <c r="D15" s="97">
        <v>126.26</v>
      </c>
      <c r="E15" s="97">
        <v>133.19</v>
      </c>
      <c r="F15" s="145">
        <v>326.30684931506852</v>
      </c>
      <c r="G15" s="145">
        <v>140.03287671232877</v>
      </c>
      <c r="H15" s="145">
        <v>11.263013698630138</v>
      </c>
      <c r="I15" s="150">
        <v>2920.4356164383562</v>
      </c>
      <c r="J15" s="150">
        <v>647.29315068493156</v>
      </c>
      <c r="K15" s="150">
        <v>858.89041095890411</v>
      </c>
      <c r="L15" s="134"/>
      <c r="M15" s="134"/>
      <c r="N15" s="134"/>
      <c r="O15" s="135"/>
      <c r="P15" s="135"/>
      <c r="Q15" s="135"/>
      <c r="R15" s="132">
        <v>324.8191780821918</v>
      </c>
      <c r="S15" s="132">
        <v>0.47671232876712327</v>
      </c>
      <c r="T15" s="132">
        <v>246.87397260273971</v>
      </c>
      <c r="U15" s="94">
        <v>1561.2739726027396</v>
      </c>
      <c r="V15" s="94">
        <v>874.22191780821913</v>
      </c>
      <c r="W15" s="94">
        <v>2389.4410958904109</v>
      </c>
      <c r="X15" s="95">
        <v>102.72328767123288</v>
      </c>
      <c r="Y15" s="95">
        <v>2.9178082191780823</v>
      </c>
      <c r="Z15" s="95">
        <v>51.945205479452049</v>
      </c>
    </row>
    <row r="16" spans="1:26" ht="15.95" customHeight="1">
      <c r="A16" s="44" t="s">
        <v>590</v>
      </c>
      <c r="B16" s="44" t="s">
        <v>591</v>
      </c>
      <c r="C16" s="48" t="s">
        <v>101</v>
      </c>
      <c r="D16" s="97">
        <v>133.19</v>
      </c>
      <c r="E16" s="97">
        <v>139.9</v>
      </c>
      <c r="F16" s="145">
        <v>326.30684931506852</v>
      </c>
      <c r="G16" s="145">
        <v>140.03287671232877</v>
      </c>
      <c r="H16" s="145">
        <v>11.263013698630138</v>
      </c>
      <c r="I16" s="150">
        <v>2868.7753424657535</v>
      </c>
      <c r="J16" s="150">
        <v>716.11780821917807</v>
      </c>
      <c r="K16" s="150">
        <v>842.88767123287676</v>
      </c>
      <c r="L16" s="134"/>
      <c r="M16" s="134"/>
      <c r="N16" s="134"/>
      <c r="O16" s="135"/>
      <c r="P16" s="135"/>
      <c r="Q16" s="135"/>
      <c r="R16" s="132">
        <v>324.8191780821918</v>
      </c>
      <c r="S16" s="132">
        <v>0.47671232876712327</v>
      </c>
      <c r="T16" s="132">
        <v>246.87397260273971</v>
      </c>
      <c r="U16" s="94">
        <v>1561.2821917808217</v>
      </c>
      <c r="V16" s="94">
        <v>869.42465753424653</v>
      </c>
      <c r="W16" s="94">
        <v>2395.4054794520548</v>
      </c>
      <c r="X16" s="95">
        <v>102.72328767123288</v>
      </c>
      <c r="Y16" s="95">
        <v>2.1534246575342464</v>
      </c>
      <c r="Z16" s="95">
        <v>52.709589041095882</v>
      </c>
    </row>
    <row r="17" spans="1:26" ht="15.95" customHeight="1">
      <c r="A17" s="44" t="s">
        <v>591</v>
      </c>
      <c r="B17" s="44" t="s">
        <v>592</v>
      </c>
      <c r="C17" s="48" t="s">
        <v>102</v>
      </c>
      <c r="D17" s="97">
        <v>139.9</v>
      </c>
      <c r="E17" s="97">
        <v>148.22999999999999</v>
      </c>
      <c r="F17" s="145">
        <v>326.30684931506852</v>
      </c>
      <c r="G17" s="145">
        <v>140.03287671232877</v>
      </c>
      <c r="H17" s="145">
        <v>11.263013698630138</v>
      </c>
      <c r="I17" s="150">
        <v>2870.2246575342465</v>
      </c>
      <c r="J17" s="150">
        <v>716.11780821917807</v>
      </c>
      <c r="K17" s="150">
        <v>842.88767123287676</v>
      </c>
      <c r="L17" s="134"/>
      <c r="M17" s="134"/>
      <c r="N17" s="134"/>
      <c r="O17" s="135"/>
      <c r="P17" s="135"/>
      <c r="Q17" s="135"/>
      <c r="R17" s="132">
        <v>324.8191780821918</v>
      </c>
      <c r="S17" s="132">
        <v>0.47671232876712327</v>
      </c>
      <c r="T17" s="132">
        <v>246.87397260273971</v>
      </c>
      <c r="U17" s="94">
        <v>1560.4191780821916</v>
      </c>
      <c r="V17" s="94">
        <v>869.35068493150675</v>
      </c>
      <c r="W17" s="94">
        <v>2396.3424657534247</v>
      </c>
      <c r="X17" s="95">
        <v>103.54520547945205</v>
      </c>
      <c r="Y17" s="95">
        <v>2.1534246575342464</v>
      </c>
      <c r="Z17" s="95">
        <v>51.887671232876713</v>
      </c>
    </row>
    <row r="18" spans="1:26" ht="15.95" customHeight="1">
      <c r="A18" s="44" t="s">
        <v>592</v>
      </c>
      <c r="B18" s="44" t="s">
        <v>593</v>
      </c>
      <c r="C18" s="48" t="s">
        <v>103</v>
      </c>
      <c r="D18" s="97">
        <v>148.22999999999999</v>
      </c>
      <c r="E18" s="97">
        <v>155.94999999999999</v>
      </c>
      <c r="F18" s="145">
        <v>326.30684931506852</v>
      </c>
      <c r="G18" s="145">
        <v>140.03287671232877</v>
      </c>
      <c r="H18" s="145">
        <v>11.263013698630138</v>
      </c>
      <c r="I18" s="150">
        <v>2865.5917808219178</v>
      </c>
      <c r="J18" s="150">
        <v>714.95890410958907</v>
      </c>
      <c r="K18" s="150">
        <v>842.30684931506858</v>
      </c>
      <c r="L18" s="134"/>
      <c r="M18" s="134"/>
      <c r="N18" s="134"/>
      <c r="O18" s="135"/>
      <c r="P18" s="135"/>
      <c r="Q18" s="135"/>
      <c r="R18" s="132">
        <v>324.8191780821918</v>
      </c>
      <c r="S18" s="132">
        <v>0.47671232876712327</v>
      </c>
      <c r="T18" s="132">
        <v>246.87397260273971</v>
      </c>
      <c r="U18" s="94">
        <v>1506.0383561643837</v>
      </c>
      <c r="V18" s="94">
        <v>923.73150684931511</v>
      </c>
      <c r="W18" s="94">
        <v>2396.3424657534247</v>
      </c>
      <c r="X18" s="95">
        <v>103.54520547945205</v>
      </c>
      <c r="Y18" s="95">
        <v>2.8493150684931505</v>
      </c>
      <c r="Z18" s="95">
        <v>51.191780821917803</v>
      </c>
    </row>
    <row r="19" spans="1:26" ht="15.95" customHeight="1">
      <c r="A19" s="44" t="s">
        <v>593</v>
      </c>
      <c r="B19" s="44" t="s">
        <v>594</v>
      </c>
      <c r="C19" s="48" t="s">
        <v>104</v>
      </c>
      <c r="D19" s="97">
        <v>155.94999999999999</v>
      </c>
      <c r="E19" s="97">
        <v>162.91</v>
      </c>
      <c r="F19" s="145">
        <v>326.30684931506852</v>
      </c>
      <c r="G19" s="145">
        <v>140.03287671232877</v>
      </c>
      <c r="H19" s="145">
        <v>11.263013698630138</v>
      </c>
      <c r="I19" s="150">
        <v>2865.5890410958905</v>
      </c>
      <c r="J19" s="150">
        <v>713.80273972602743</v>
      </c>
      <c r="K19" s="150">
        <v>842.30684931506858</v>
      </c>
      <c r="L19" s="134"/>
      <c r="M19" s="134"/>
      <c r="N19" s="134"/>
      <c r="O19" s="135"/>
      <c r="P19" s="135"/>
      <c r="Q19" s="135"/>
      <c r="R19" s="132">
        <v>324.8191780821918</v>
      </c>
      <c r="S19" s="132">
        <v>0.47671232876712327</v>
      </c>
      <c r="T19" s="132">
        <v>246.87397260273971</v>
      </c>
      <c r="U19" s="94">
        <v>1498.3726027397258</v>
      </c>
      <c r="V19" s="94">
        <v>931.37808219178066</v>
      </c>
      <c r="W19" s="94">
        <v>2396.3616438356166</v>
      </c>
      <c r="X19" s="95">
        <v>102.79452054794521</v>
      </c>
      <c r="Y19" s="95">
        <v>2.8493150684931505</v>
      </c>
      <c r="Z19" s="95">
        <v>51.942465753424656</v>
      </c>
    </row>
    <row r="20" spans="1:26" ht="15.95" customHeight="1">
      <c r="A20" s="44" t="s">
        <v>594</v>
      </c>
      <c r="B20" s="44" t="s">
        <v>595</v>
      </c>
      <c r="C20" s="48" t="s">
        <v>105</v>
      </c>
      <c r="D20" s="97">
        <v>162.91</v>
      </c>
      <c r="E20" s="97">
        <v>168.47</v>
      </c>
      <c r="F20" s="145">
        <v>326.30684931506852</v>
      </c>
      <c r="G20" s="145">
        <v>140.03287671232877</v>
      </c>
      <c r="H20" s="145">
        <v>11.263013698630138</v>
      </c>
      <c r="I20" s="150">
        <v>2865.0109589041094</v>
      </c>
      <c r="J20" s="150">
        <v>713.2246575342466</v>
      </c>
      <c r="K20" s="150">
        <v>842.01643835616437</v>
      </c>
      <c r="L20" s="134"/>
      <c r="M20" s="134"/>
      <c r="N20" s="134"/>
      <c r="O20" s="135"/>
      <c r="P20" s="135"/>
      <c r="Q20" s="135"/>
      <c r="R20" s="132">
        <v>324.8191780821918</v>
      </c>
      <c r="S20" s="132">
        <v>0.47671232876712327</v>
      </c>
      <c r="T20" s="132">
        <v>246.87397260273971</v>
      </c>
      <c r="U20" s="94">
        <v>1500.0164383561641</v>
      </c>
      <c r="V20" s="94">
        <v>859.95890410958884</v>
      </c>
      <c r="W20" s="94">
        <v>2467.1698630136993</v>
      </c>
      <c r="X20" s="95">
        <v>102.79452054794521</v>
      </c>
      <c r="Y20" s="95">
        <v>4</v>
      </c>
      <c r="Z20" s="95">
        <v>50.791780821917811</v>
      </c>
    </row>
    <row r="21" spans="1:26" ht="15.95" customHeight="1">
      <c r="A21" s="44" t="s">
        <v>595</v>
      </c>
      <c r="B21" s="44" t="s">
        <v>596</v>
      </c>
      <c r="C21" s="48" t="s">
        <v>106</v>
      </c>
      <c r="D21" s="97">
        <v>168.47</v>
      </c>
      <c r="E21" s="97">
        <v>174.71</v>
      </c>
      <c r="F21" s="145">
        <v>326.30684931506852</v>
      </c>
      <c r="G21" s="145">
        <v>140.03287671232877</v>
      </c>
      <c r="H21" s="145">
        <v>11.263013698630138</v>
      </c>
      <c r="I21" s="150">
        <v>2864.7205479452055</v>
      </c>
      <c r="J21" s="150">
        <v>715.25205479452052</v>
      </c>
      <c r="K21" s="150">
        <v>840.86027397260284</v>
      </c>
      <c r="L21" s="134"/>
      <c r="M21" s="134"/>
      <c r="N21" s="134"/>
      <c r="O21" s="135"/>
      <c r="P21" s="135"/>
      <c r="Q21" s="135"/>
      <c r="R21" s="132">
        <v>324.8191780821918</v>
      </c>
      <c r="S21" s="132">
        <v>0.47671232876712327</v>
      </c>
      <c r="T21" s="132">
        <v>246.87397260273971</v>
      </c>
      <c r="U21" s="94">
        <v>1458.2109589041097</v>
      </c>
      <c r="V21" s="94">
        <v>858.6876712328766</v>
      </c>
      <c r="W21" s="94">
        <v>2510.2986301369865</v>
      </c>
      <c r="X21" s="95">
        <v>98.443835616438349</v>
      </c>
      <c r="Y21" s="95">
        <v>6.3013698630136989</v>
      </c>
      <c r="Z21" s="95">
        <v>52.841095890410955</v>
      </c>
    </row>
    <row r="22" spans="1:26" ht="15.95" customHeight="1">
      <c r="A22" s="44" t="s">
        <v>596</v>
      </c>
      <c r="B22" s="44" t="s">
        <v>597</v>
      </c>
      <c r="C22" s="48" t="s">
        <v>107</v>
      </c>
      <c r="D22" s="97">
        <v>174.71</v>
      </c>
      <c r="E22" s="97">
        <v>184.18</v>
      </c>
      <c r="F22" s="145">
        <v>326.31232876712329</v>
      </c>
      <c r="G22" s="145">
        <v>144.47123287671232</v>
      </c>
      <c r="H22" s="145">
        <v>5.9260273972602739</v>
      </c>
      <c r="I22" s="150">
        <v>2854.2958904109591</v>
      </c>
      <c r="J22" s="150">
        <v>708.3479452054795</v>
      </c>
      <c r="K22" s="150">
        <v>840.86575342465756</v>
      </c>
      <c r="L22" s="134"/>
      <c r="M22" s="134"/>
      <c r="N22" s="134"/>
      <c r="O22" s="135"/>
      <c r="P22" s="135"/>
      <c r="Q22" s="135"/>
      <c r="R22" s="132">
        <v>323.75068493150684</v>
      </c>
      <c r="S22" s="132">
        <v>0.47671232876712327</v>
      </c>
      <c r="T22" s="132">
        <v>246.87397260273971</v>
      </c>
      <c r="U22" s="94">
        <v>1462.6273972602739</v>
      </c>
      <c r="V22" s="94">
        <v>859.55068493150679</v>
      </c>
      <c r="W22" s="94">
        <v>2487.2602739726026</v>
      </c>
      <c r="X22" s="95">
        <v>107.64931506849317</v>
      </c>
      <c r="Y22" s="95">
        <v>5.6849315068493151</v>
      </c>
      <c r="Z22" s="95">
        <v>66.890410958904113</v>
      </c>
    </row>
    <row r="23" spans="1:26" ht="15.95" customHeight="1">
      <c r="A23" s="44" t="s">
        <v>597</v>
      </c>
      <c r="B23" s="44" t="s">
        <v>598</v>
      </c>
      <c r="C23" s="48" t="s">
        <v>108</v>
      </c>
      <c r="D23" s="97">
        <v>184.18</v>
      </c>
      <c r="E23" s="97">
        <v>187.75</v>
      </c>
      <c r="F23" s="145">
        <v>329.85753424657537</v>
      </c>
      <c r="G23" s="145">
        <v>145.65479452054794</v>
      </c>
      <c r="H23" s="145">
        <v>5.9260273972602739</v>
      </c>
      <c r="I23" s="150">
        <v>130.26301369863012</v>
      </c>
      <c r="J23" s="150">
        <v>116.36164383561643</v>
      </c>
      <c r="K23" s="150">
        <v>5.2136986301369861</v>
      </c>
      <c r="L23" s="134"/>
      <c r="M23" s="134"/>
      <c r="N23" s="134"/>
      <c r="O23" s="135">
        <v>52.416438356164385</v>
      </c>
      <c r="P23" s="135"/>
      <c r="Q23" s="135"/>
      <c r="R23" s="132">
        <v>324.82465753424657</v>
      </c>
      <c r="S23" s="132">
        <v>0.47671232876712327</v>
      </c>
      <c r="T23" s="132">
        <v>246.87397260273971</v>
      </c>
      <c r="U23" s="94">
        <v>1345.7506849315068</v>
      </c>
      <c r="V23" s="94">
        <v>845.50136986301379</v>
      </c>
      <c r="W23" s="94">
        <v>2387.3561643835615</v>
      </c>
      <c r="X23" s="95">
        <v>62.257534246575347</v>
      </c>
      <c r="Y23" s="95">
        <v>4.9890410958904106</v>
      </c>
      <c r="Z23" s="95">
        <v>36.06575342465753</v>
      </c>
    </row>
    <row r="24" spans="1:26" ht="15.95" customHeight="1">
      <c r="A24" s="44" t="s">
        <v>598</v>
      </c>
      <c r="B24" s="44" t="s">
        <v>599</v>
      </c>
      <c r="C24" s="48" t="s">
        <v>109</v>
      </c>
      <c r="D24" s="97">
        <v>187.75</v>
      </c>
      <c r="E24" s="97">
        <v>191.68</v>
      </c>
      <c r="F24" s="145">
        <v>329.85753424657537</v>
      </c>
      <c r="G24" s="145">
        <v>145.65479452054794</v>
      </c>
      <c r="H24" s="145">
        <v>5.9260273972602739</v>
      </c>
      <c r="I24" s="150">
        <v>130.26301369863012</v>
      </c>
      <c r="J24" s="150">
        <v>116.36164383561643</v>
      </c>
      <c r="K24" s="150">
        <v>5.2136986301369861</v>
      </c>
      <c r="L24" s="134"/>
      <c r="M24" s="134"/>
      <c r="N24" s="134"/>
      <c r="O24" s="135">
        <v>52.30958904109589</v>
      </c>
      <c r="P24" s="135"/>
      <c r="Q24" s="135"/>
      <c r="R24" s="132">
        <v>324.82465753424657</v>
      </c>
      <c r="S24" s="132">
        <v>0.47671232876712327</v>
      </c>
      <c r="T24" s="132">
        <v>246.87397260273971</v>
      </c>
      <c r="U24" s="94">
        <v>1339.4739726027401</v>
      </c>
      <c r="V24" s="94">
        <v>851.64109589041107</v>
      </c>
      <c r="W24" s="94">
        <v>2386.3232876712327</v>
      </c>
      <c r="X24" s="95">
        <v>61.391780821917806</v>
      </c>
      <c r="Y24" s="95">
        <v>4.9397260273972599</v>
      </c>
      <c r="Z24" s="95">
        <v>36.06575342465753</v>
      </c>
    </row>
    <row r="25" spans="1:26" ht="15.95" customHeight="1">
      <c r="A25" s="44" t="s">
        <v>599</v>
      </c>
      <c r="B25" s="44" t="s">
        <v>600</v>
      </c>
      <c r="C25" s="48" t="s">
        <v>110</v>
      </c>
      <c r="D25" s="97">
        <v>191.68</v>
      </c>
      <c r="E25" s="97">
        <v>198.26</v>
      </c>
      <c r="F25" s="145">
        <v>329.85753424657537</v>
      </c>
      <c r="G25" s="145">
        <v>145.05205479452056</v>
      </c>
      <c r="H25" s="145">
        <v>5.3232876712328769</v>
      </c>
      <c r="I25" s="150"/>
      <c r="J25" s="150">
        <v>116.36164383561643</v>
      </c>
      <c r="K25" s="150">
        <v>133.44931506849315</v>
      </c>
      <c r="L25" s="134"/>
      <c r="M25" s="134"/>
      <c r="N25" s="134"/>
      <c r="O25" s="135">
        <v>52.520547945205479</v>
      </c>
      <c r="P25" s="135"/>
      <c r="Q25" s="135"/>
      <c r="R25" s="132">
        <v>324.82465753424657</v>
      </c>
      <c r="S25" s="132">
        <v>0.47671232876712327</v>
      </c>
      <c r="T25" s="132">
        <v>246.87397260273971</v>
      </c>
      <c r="U25" s="94">
        <v>1335.345205479452</v>
      </c>
      <c r="V25" s="94">
        <v>854.69041095890418</v>
      </c>
      <c r="W25" s="94">
        <v>2385.3342465753426</v>
      </c>
      <c r="X25" s="95">
        <v>61.391780821917806</v>
      </c>
      <c r="Y25" s="95">
        <v>4.9397260273972599</v>
      </c>
      <c r="Z25" s="95">
        <v>36.06575342465753</v>
      </c>
    </row>
    <row r="26" spans="1:26" ht="15.95" customHeight="1">
      <c r="A26" s="44" t="s">
        <v>600</v>
      </c>
      <c r="B26" s="44" t="s">
        <v>601</v>
      </c>
      <c r="C26" s="48" t="s">
        <v>111</v>
      </c>
      <c r="D26" s="97">
        <v>198.26</v>
      </c>
      <c r="E26" s="97">
        <v>200.09</v>
      </c>
      <c r="F26" s="145">
        <v>330.15342465753423</v>
      </c>
      <c r="G26" s="145">
        <v>145.05205479452056</v>
      </c>
      <c r="H26" s="145">
        <v>5.3232876712328769</v>
      </c>
      <c r="I26" s="150"/>
      <c r="J26" s="150">
        <v>116.36164383561643</v>
      </c>
      <c r="K26" s="150">
        <v>133.44931506849315</v>
      </c>
      <c r="L26" s="134"/>
      <c r="M26" s="134"/>
      <c r="N26" s="134"/>
      <c r="O26" s="135">
        <v>52.30958904109589</v>
      </c>
      <c r="P26" s="135"/>
      <c r="Q26" s="135"/>
      <c r="R26" s="132">
        <v>324.82465753424657</v>
      </c>
      <c r="S26" s="132">
        <v>0.47671232876712327</v>
      </c>
      <c r="T26" s="132">
        <v>246.87397260273971</v>
      </c>
      <c r="U26" s="94">
        <v>1336.5616438356165</v>
      </c>
      <c r="V26" s="94">
        <v>856.90136986301377</v>
      </c>
      <c r="W26" s="94">
        <v>2386.290410958904</v>
      </c>
      <c r="X26" s="95">
        <v>62.257534246575347</v>
      </c>
      <c r="Y26" s="95">
        <v>4.9890410958904106</v>
      </c>
      <c r="Z26" s="95">
        <v>36.06575342465753</v>
      </c>
    </row>
    <row r="27" spans="1:26" ht="15.95" customHeight="1">
      <c r="A27" s="44" t="s">
        <v>601</v>
      </c>
      <c r="B27" s="44" t="s">
        <v>602</v>
      </c>
      <c r="C27" s="48" t="s">
        <v>112</v>
      </c>
      <c r="D27" s="97">
        <v>200.09</v>
      </c>
      <c r="E27" s="97">
        <v>203.21</v>
      </c>
      <c r="F27" s="145">
        <v>330.15342465753423</v>
      </c>
      <c r="G27" s="145">
        <v>145.65479452054794</v>
      </c>
      <c r="H27" s="145">
        <v>5.9260273972602739</v>
      </c>
      <c r="I27" s="150"/>
      <c r="J27" s="150">
        <v>116.36164383561643</v>
      </c>
      <c r="K27" s="150">
        <v>135.47671232876712</v>
      </c>
      <c r="L27" s="134"/>
      <c r="M27" s="134"/>
      <c r="N27" s="134"/>
      <c r="O27" s="135">
        <v>52.30958904109589</v>
      </c>
      <c r="P27" s="135"/>
      <c r="Q27" s="135"/>
      <c r="R27" s="132">
        <v>324.82465753424657</v>
      </c>
      <c r="S27" s="132">
        <v>0.47671232876712327</v>
      </c>
      <c r="T27" s="132">
        <v>246.87397260273971</v>
      </c>
      <c r="U27" s="94">
        <v>1339.3753424657534</v>
      </c>
      <c r="V27" s="94">
        <v>855.77260273972604</v>
      </c>
      <c r="W27" s="94">
        <v>2383.3835616438355</v>
      </c>
      <c r="X27" s="95">
        <v>62.257534246575347</v>
      </c>
      <c r="Y27" s="95">
        <v>6.2328767123287667</v>
      </c>
      <c r="Z27" s="95">
        <v>34.821917808219183</v>
      </c>
    </row>
    <row r="28" spans="1:26" ht="15.95" customHeight="1">
      <c r="A28" s="44" t="s">
        <v>602</v>
      </c>
      <c r="B28" s="44" t="s">
        <v>603</v>
      </c>
      <c r="C28" s="48" t="s">
        <v>113</v>
      </c>
      <c r="D28" s="97">
        <v>203.21</v>
      </c>
      <c r="E28" s="97">
        <v>214.35</v>
      </c>
      <c r="F28" s="145">
        <v>330.15342465753423</v>
      </c>
      <c r="G28" s="145">
        <v>145.65479452054794</v>
      </c>
      <c r="H28" s="145">
        <v>5.9260273972602739</v>
      </c>
      <c r="I28" s="150"/>
      <c r="J28" s="150">
        <v>116.36164383561643</v>
      </c>
      <c r="K28" s="150">
        <v>135.186301369863</v>
      </c>
      <c r="L28" s="134"/>
      <c r="M28" s="134"/>
      <c r="N28" s="134"/>
      <c r="O28" s="135">
        <v>52.30958904109589</v>
      </c>
      <c r="P28" s="135"/>
      <c r="Q28" s="135"/>
      <c r="R28" s="132">
        <v>324.82465753424657</v>
      </c>
      <c r="S28" s="132">
        <v>0.47671232876712327</v>
      </c>
      <c r="T28" s="132">
        <v>246.87397260273971</v>
      </c>
      <c r="U28" s="94">
        <v>1339.3753424657534</v>
      </c>
      <c r="V28" s="94">
        <v>855.77260273972604</v>
      </c>
      <c r="W28" s="94">
        <v>2383.3315068493152</v>
      </c>
      <c r="X28" s="95">
        <v>62.30684931506849</v>
      </c>
      <c r="Y28" s="95">
        <v>6.882191780821918</v>
      </c>
      <c r="Z28" s="95">
        <v>34.123287671232873</v>
      </c>
    </row>
    <row r="29" spans="1:26" ht="15.95" customHeight="1">
      <c r="A29" s="44" t="s">
        <v>603</v>
      </c>
      <c r="B29" s="44" t="s">
        <v>604</v>
      </c>
      <c r="C29" s="48" t="s">
        <v>114</v>
      </c>
      <c r="D29" s="97">
        <v>214.35</v>
      </c>
      <c r="E29" s="97">
        <v>224.15</v>
      </c>
      <c r="F29" s="145">
        <v>330.15342465753423</v>
      </c>
      <c r="G29" s="145">
        <v>145.65479452054794</v>
      </c>
      <c r="H29" s="145">
        <v>5.9260273972602739</v>
      </c>
      <c r="I29" s="150"/>
      <c r="J29" s="150">
        <v>116.36164383561643</v>
      </c>
      <c r="K29" s="150">
        <v>135.186301369863</v>
      </c>
      <c r="L29" s="134"/>
      <c r="M29" s="134"/>
      <c r="N29" s="134"/>
      <c r="O29" s="135">
        <v>52.205479452054796</v>
      </c>
      <c r="P29" s="135"/>
      <c r="Q29" s="135"/>
      <c r="R29" s="132">
        <v>324.82465753424657</v>
      </c>
      <c r="S29" s="132">
        <v>0.47671232876712327</v>
      </c>
      <c r="T29" s="132">
        <v>246.87397260273971</v>
      </c>
      <c r="U29" s="94">
        <v>1340.5972602739726</v>
      </c>
      <c r="V29" s="94">
        <v>856.8054794520549</v>
      </c>
      <c r="W29" s="94">
        <v>2381.0767123287674</v>
      </c>
      <c r="X29" s="95">
        <v>61.4986301369863</v>
      </c>
      <c r="Y29" s="95">
        <v>7.6904109589041099</v>
      </c>
      <c r="Z29" s="95">
        <v>33.657534246575345</v>
      </c>
    </row>
    <row r="30" spans="1:26" ht="15.95" customHeight="1">
      <c r="A30" s="44" t="s">
        <v>604</v>
      </c>
      <c r="B30" s="44" t="s">
        <v>605</v>
      </c>
      <c r="C30" s="48" t="s">
        <v>115</v>
      </c>
      <c r="D30" s="97">
        <v>224.15</v>
      </c>
      <c r="E30" s="97">
        <v>232.19</v>
      </c>
      <c r="F30" s="145">
        <v>330.15342465753423</v>
      </c>
      <c r="G30" s="145">
        <v>145.95616438356166</v>
      </c>
      <c r="H30" s="145">
        <v>5.9260273972602739</v>
      </c>
      <c r="I30" s="150"/>
      <c r="J30" s="150">
        <v>116.36164383561643</v>
      </c>
      <c r="K30" s="150">
        <v>135.186301369863</v>
      </c>
      <c r="L30" s="134"/>
      <c r="M30" s="134"/>
      <c r="N30" s="134"/>
      <c r="O30" s="135">
        <v>52.205479452054796</v>
      </c>
      <c r="P30" s="135"/>
      <c r="Q30" s="135"/>
      <c r="R30" s="132">
        <v>325.35616438356163</v>
      </c>
      <c r="S30" s="132">
        <v>0.47671232876712327</v>
      </c>
      <c r="T30" s="132">
        <v>246.87397260273971</v>
      </c>
      <c r="U30" s="94">
        <v>1340.4602739726024</v>
      </c>
      <c r="V30" s="94">
        <v>862.64931506849314</v>
      </c>
      <c r="W30" s="94">
        <v>2374.2000000000003</v>
      </c>
      <c r="X30" s="95">
        <v>60.583561643835615</v>
      </c>
      <c r="Y30" s="95">
        <v>7.6904109589041099</v>
      </c>
      <c r="Z30" s="95">
        <v>33.657534246575345</v>
      </c>
    </row>
    <row r="31" spans="1:26" ht="15.95" customHeight="1">
      <c r="A31" s="44" t="s">
        <v>605</v>
      </c>
      <c r="B31" s="44" t="s">
        <v>606</v>
      </c>
      <c r="C31" s="48" t="s">
        <v>116</v>
      </c>
      <c r="D31" s="97">
        <v>232.19</v>
      </c>
      <c r="E31" s="97">
        <v>235.35</v>
      </c>
      <c r="F31" s="145">
        <v>330.15342465753423</v>
      </c>
      <c r="G31" s="145">
        <v>145.05205479452056</v>
      </c>
      <c r="H31" s="145">
        <v>5.3232876712328769</v>
      </c>
      <c r="I31" s="150"/>
      <c r="J31" s="150">
        <v>116.36164383561643</v>
      </c>
      <c r="K31" s="150">
        <v>133.44931506849315</v>
      </c>
      <c r="L31" s="134"/>
      <c r="M31" s="134"/>
      <c r="N31" s="134"/>
      <c r="O31" s="135">
        <v>52.205479452054796</v>
      </c>
      <c r="P31" s="135"/>
      <c r="Q31" s="135"/>
      <c r="R31" s="132">
        <v>325.36164383561646</v>
      </c>
      <c r="S31" s="132">
        <v>0.47671232876712327</v>
      </c>
      <c r="T31" s="132">
        <v>246.87397260273971</v>
      </c>
      <c r="U31" s="94">
        <v>1338.2821917808219</v>
      </c>
      <c r="V31" s="94">
        <v>865.99726027397276</v>
      </c>
      <c r="W31" s="94">
        <v>2374.2000000000003</v>
      </c>
      <c r="X31" s="95">
        <v>61.4986301369863</v>
      </c>
      <c r="Y31" s="95">
        <v>7.6904109589041099</v>
      </c>
      <c r="Z31" s="95">
        <v>33.657534246575345</v>
      </c>
    </row>
    <row r="32" spans="1:26" ht="15.95" customHeight="1">
      <c r="A32" s="44" t="s">
        <v>606</v>
      </c>
      <c r="B32" s="44" t="s">
        <v>607</v>
      </c>
      <c r="C32" s="48" t="s">
        <v>117</v>
      </c>
      <c r="D32" s="97">
        <v>235.35</v>
      </c>
      <c r="E32" s="97">
        <v>242.55</v>
      </c>
      <c r="F32" s="145">
        <v>330.15342465753423</v>
      </c>
      <c r="G32" s="145">
        <v>145.65479452054794</v>
      </c>
      <c r="H32" s="145">
        <v>5.3232876712328769</v>
      </c>
      <c r="I32" s="150"/>
      <c r="J32" s="150">
        <v>116.07123287671233</v>
      </c>
      <c r="K32" s="150">
        <v>135.49041095890411</v>
      </c>
      <c r="L32" s="134"/>
      <c r="M32" s="134"/>
      <c r="N32" s="134"/>
      <c r="O32" s="135">
        <v>52.205479452054796</v>
      </c>
      <c r="P32" s="135"/>
      <c r="Q32" s="135"/>
      <c r="R32" s="132">
        <v>325.36164383561646</v>
      </c>
      <c r="S32" s="132">
        <v>0.47671232876712327</v>
      </c>
      <c r="T32" s="132">
        <v>246.87397260273971</v>
      </c>
      <c r="U32" s="94">
        <v>1338.2821917808219</v>
      </c>
      <c r="V32" s="94">
        <v>857.40547945205492</v>
      </c>
      <c r="W32" s="94">
        <v>2382.7917808219181</v>
      </c>
      <c r="X32" s="95">
        <v>62.30684931506849</v>
      </c>
      <c r="Y32" s="95">
        <v>7.6904109589041099</v>
      </c>
      <c r="Z32" s="95">
        <v>32.849315068493148</v>
      </c>
    </row>
    <row r="33" spans="1:26" ht="15.95" customHeight="1">
      <c r="A33" s="44" t="s">
        <v>607</v>
      </c>
      <c r="B33" s="44" t="s">
        <v>608</v>
      </c>
      <c r="C33" s="48" t="s">
        <v>118</v>
      </c>
      <c r="D33" s="97">
        <v>242.55</v>
      </c>
      <c r="E33" s="97">
        <v>252.45</v>
      </c>
      <c r="F33" s="145">
        <v>237.36438356164385</v>
      </c>
      <c r="G33" s="145">
        <v>239.63835616438357</v>
      </c>
      <c r="H33" s="145">
        <v>5.3232876712328769</v>
      </c>
      <c r="I33" s="150"/>
      <c r="J33" s="150">
        <v>116.07123287671233</v>
      </c>
      <c r="K33" s="150">
        <v>135.186301369863</v>
      </c>
      <c r="L33" s="134"/>
      <c r="M33" s="134"/>
      <c r="N33" s="134"/>
      <c r="O33" s="135">
        <v>52.205479452054796</v>
      </c>
      <c r="P33" s="135"/>
      <c r="Q33" s="135"/>
      <c r="R33" s="132">
        <v>323.42191780821918</v>
      </c>
      <c r="S33" s="132">
        <v>2.9534246575342467</v>
      </c>
      <c r="T33" s="132">
        <v>246.87397260273971</v>
      </c>
      <c r="U33" s="94">
        <v>1338.2821917808219</v>
      </c>
      <c r="V33" s="94">
        <v>856.33150684931525</v>
      </c>
      <c r="W33" s="94">
        <v>2383.8657534246577</v>
      </c>
      <c r="X33" s="95">
        <v>62.30684931506849</v>
      </c>
      <c r="Y33" s="95">
        <v>7.6904109589041099</v>
      </c>
      <c r="Z33" s="95">
        <v>32.849315068493148</v>
      </c>
    </row>
    <row r="34" spans="1:26" ht="15.95" customHeight="1">
      <c r="A34" s="44" t="s">
        <v>608</v>
      </c>
      <c r="B34" s="44" t="s">
        <v>609</v>
      </c>
      <c r="C34" s="48" t="s">
        <v>119</v>
      </c>
      <c r="D34" s="97">
        <v>252.45</v>
      </c>
      <c r="E34" s="97">
        <v>259.26</v>
      </c>
      <c r="F34" s="145">
        <v>232.63013698630138</v>
      </c>
      <c r="G34" s="145">
        <v>244.37260273972603</v>
      </c>
      <c r="H34" s="145">
        <v>5.3232876712328769</v>
      </c>
      <c r="I34" s="150"/>
      <c r="J34" s="150">
        <v>116.07123287671233</v>
      </c>
      <c r="K34" s="150">
        <v>135.186301369863</v>
      </c>
      <c r="L34" s="134"/>
      <c r="M34" s="134"/>
      <c r="N34" s="134"/>
      <c r="O34" s="135">
        <v>52.205479452054796</v>
      </c>
      <c r="P34" s="135"/>
      <c r="Q34" s="135"/>
      <c r="R34" s="132">
        <v>323.42191780821918</v>
      </c>
      <c r="S34" s="132">
        <v>2.9534246575342467</v>
      </c>
      <c r="T34" s="132">
        <v>246.87397260273971</v>
      </c>
      <c r="U34" s="94">
        <v>1338.2821917808219</v>
      </c>
      <c r="V34" s="94">
        <v>678.26575342465765</v>
      </c>
      <c r="W34" s="94">
        <v>2561.9315068493152</v>
      </c>
      <c r="X34" s="95">
        <v>62.30684931506849</v>
      </c>
      <c r="Y34" s="95">
        <v>7.6904109589041099</v>
      </c>
      <c r="Z34" s="95">
        <v>32.849315068493148</v>
      </c>
    </row>
    <row r="35" spans="1:26" ht="15.95" customHeight="1">
      <c r="A35" s="44" t="s">
        <v>609</v>
      </c>
      <c r="B35" s="44" t="s">
        <v>610</v>
      </c>
      <c r="C35" s="48" t="s">
        <v>120</v>
      </c>
      <c r="D35" s="97">
        <v>259.26</v>
      </c>
      <c r="E35" s="97">
        <v>266.60000000000002</v>
      </c>
      <c r="F35" s="145">
        <v>232.63013698630138</v>
      </c>
      <c r="G35" s="145">
        <v>244.37260273972603</v>
      </c>
      <c r="H35" s="145">
        <v>5.3232876712328769</v>
      </c>
      <c r="I35" s="150"/>
      <c r="J35" s="150">
        <v>116.07123287671233</v>
      </c>
      <c r="K35" s="150">
        <v>135.47671232876712</v>
      </c>
      <c r="L35" s="134"/>
      <c r="M35" s="134"/>
      <c r="N35" s="134"/>
      <c r="O35" s="135">
        <v>52.205479452054796</v>
      </c>
      <c r="P35" s="135"/>
      <c r="Q35" s="135"/>
      <c r="R35" s="132">
        <v>323.42191780821918</v>
      </c>
      <c r="S35" s="132">
        <v>2.9534246575342467</v>
      </c>
      <c r="T35" s="132">
        <v>246.87397260273971</v>
      </c>
      <c r="U35" s="94">
        <v>1339.767123287671</v>
      </c>
      <c r="V35" s="94">
        <v>692.96164383561654</v>
      </c>
      <c r="W35" s="94">
        <v>2545.1150684931508</v>
      </c>
      <c r="X35" s="95">
        <v>65.668493150684924</v>
      </c>
      <c r="Y35" s="95">
        <v>12.654794520547945</v>
      </c>
      <c r="Z35" s="95">
        <v>34.372602739726027</v>
      </c>
    </row>
    <row r="36" spans="1:26" ht="15.95" customHeight="1">
      <c r="A36" s="44" t="s">
        <v>610</v>
      </c>
      <c r="B36" s="44" t="s">
        <v>611</v>
      </c>
      <c r="C36" s="48" t="s">
        <v>121</v>
      </c>
      <c r="D36" s="97">
        <v>266.60000000000002</v>
      </c>
      <c r="E36" s="97">
        <v>276.57</v>
      </c>
      <c r="F36" s="145">
        <v>367.32602739726025</v>
      </c>
      <c r="G36" s="145">
        <v>109.67671232876712</v>
      </c>
      <c r="H36" s="145">
        <v>5.3232876712328769</v>
      </c>
      <c r="I36" s="150"/>
      <c r="J36" s="150">
        <v>115.49315068493151</v>
      </c>
      <c r="K36" s="150">
        <v>134.61095890410957</v>
      </c>
      <c r="L36" s="134"/>
      <c r="M36" s="134"/>
      <c r="N36" s="134"/>
      <c r="O36" s="135">
        <v>52.205479452054796</v>
      </c>
      <c r="P36" s="135"/>
      <c r="Q36" s="135"/>
      <c r="R36" s="132">
        <v>323.8986301369863</v>
      </c>
      <c r="S36" s="132">
        <v>2.4767123287671233</v>
      </c>
      <c r="T36" s="132">
        <v>246.87397260273971</v>
      </c>
      <c r="U36" s="94">
        <v>1307.9780821917807</v>
      </c>
      <c r="V36" s="94">
        <v>472.07123287671232</v>
      </c>
      <c r="W36" s="94">
        <v>2738.1424657534244</v>
      </c>
      <c r="X36" s="95">
        <v>47.008219178082193</v>
      </c>
      <c r="Y36" s="95">
        <v>11.054794520547945</v>
      </c>
      <c r="Z36" s="95">
        <v>17.605479452054794</v>
      </c>
    </row>
    <row r="37" spans="1:26" ht="15.95" customHeight="1">
      <c r="A37" s="44" t="s">
        <v>611</v>
      </c>
      <c r="B37" s="44" t="s">
        <v>612</v>
      </c>
      <c r="C37" s="48" t="s">
        <v>122</v>
      </c>
      <c r="D37" s="97">
        <v>276.57</v>
      </c>
      <c r="E37" s="97">
        <v>286.35000000000002</v>
      </c>
      <c r="F37" s="145">
        <v>367.32602739726025</v>
      </c>
      <c r="G37" s="145">
        <v>109.67671232876712</v>
      </c>
      <c r="H37" s="145">
        <v>5.3232876712328769</v>
      </c>
      <c r="I37" s="150"/>
      <c r="J37" s="150">
        <v>107.6986301369863</v>
      </c>
      <c r="K37" s="150">
        <v>141.82465753424657</v>
      </c>
      <c r="L37" s="134"/>
      <c r="M37" s="134"/>
      <c r="N37" s="134"/>
      <c r="O37" s="135">
        <v>52.205479452054796</v>
      </c>
      <c r="P37" s="135"/>
      <c r="Q37" s="135"/>
      <c r="R37" s="132">
        <v>323.8986301369863</v>
      </c>
      <c r="S37" s="132">
        <v>2.4767123287671233</v>
      </c>
      <c r="T37" s="132">
        <v>246.87397260273971</v>
      </c>
      <c r="U37" s="94">
        <v>1363.0438356164384</v>
      </c>
      <c r="V37" s="94">
        <v>681.28767123287673</v>
      </c>
      <c r="W37" s="94">
        <v>2484.4821917808217</v>
      </c>
      <c r="X37" s="95">
        <v>58.704109589041096</v>
      </c>
      <c r="Y37" s="95">
        <v>13.78082191780822</v>
      </c>
      <c r="Z37" s="95">
        <v>20.684931506849313</v>
      </c>
    </row>
    <row r="38" spans="1:26" ht="15.95" customHeight="1">
      <c r="A38" s="44" t="s">
        <v>612</v>
      </c>
      <c r="B38" s="44" t="s">
        <v>613</v>
      </c>
      <c r="C38" s="48" t="s">
        <v>123</v>
      </c>
      <c r="D38" s="97">
        <v>286.35000000000002</v>
      </c>
      <c r="E38" s="97">
        <v>297.24</v>
      </c>
      <c r="F38" s="145">
        <v>367.32602739726025</v>
      </c>
      <c r="G38" s="145">
        <v>109.38082191780822</v>
      </c>
      <c r="H38" s="145">
        <v>5.9260273972602739</v>
      </c>
      <c r="I38" s="150"/>
      <c r="J38" s="150">
        <v>107.6986301369863</v>
      </c>
      <c r="K38" s="150">
        <v>141.82465753424657</v>
      </c>
      <c r="L38" s="134"/>
      <c r="M38" s="134"/>
      <c r="N38" s="134"/>
      <c r="O38" s="135">
        <v>52.205479452054796</v>
      </c>
      <c r="P38" s="135"/>
      <c r="Q38" s="135"/>
      <c r="R38" s="132">
        <v>323.8986301369863</v>
      </c>
      <c r="S38" s="132">
        <v>2.4767123287671233</v>
      </c>
      <c r="T38" s="132">
        <v>246.87397260273971</v>
      </c>
      <c r="U38" s="94">
        <v>1357.5835616438355</v>
      </c>
      <c r="V38" s="94">
        <v>676.71232876712327</v>
      </c>
      <c r="W38" s="94">
        <v>2478.8301369863016</v>
      </c>
      <c r="X38" s="95">
        <v>51.986301369863014</v>
      </c>
      <c r="Y38" s="95">
        <v>14.372602739726027</v>
      </c>
      <c r="Z38" s="95">
        <v>17.11780821917808</v>
      </c>
    </row>
    <row r="39" spans="1:26" ht="15.95" customHeight="1">
      <c r="A39" s="44" t="s">
        <v>613</v>
      </c>
      <c r="B39" s="44" t="s">
        <v>614</v>
      </c>
      <c r="C39" s="48" t="s">
        <v>124</v>
      </c>
      <c r="D39" s="97">
        <v>297.24</v>
      </c>
      <c r="E39" s="97">
        <v>307.73</v>
      </c>
      <c r="F39" s="145">
        <v>367.32602739726025</v>
      </c>
      <c r="G39" s="145">
        <v>109.38082191780822</v>
      </c>
      <c r="H39" s="145">
        <v>5.3232876712328769</v>
      </c>
      <c r="I39" s="150"/>
      <c r="J39" s="150">
        <v>107.6986301369863</v>
      </c>
      <c r="K39" s="150">
        <v>141.82465753424657</v>
      </c>
      <c r="L39" s="134"/>
      <c r="M39" s="134"/>
      <c r="N39" s="134"/>
      <c r="O39" s="135">
        <v>52.205479452054796</v>
      </c>
      <c r="P39" s="135"/>
      <c r="Q39" s="135"/>
      <c r="R39" s="132">
        <v>323.8986301369863</v>
      </c>
      <c r="S39" s="132">
        <v>2.4767123287671233</v>
      </c>
      <c r="T39" s="132">
        <v>246.87397260273971</v>
      </c>
      <c r="U39" s="94">
        <v>1356.2273972602738</v>
      </c>
      <c r="V39" s="94">
        <v>664.06027397260277</v>
      </c>
      <c r="W39" s="94">
        <v>2491.4328767123293</v>
      </c>
      <c r="X39" s="95">
        <v>50.728767123287675</v>
      </c>
      <c r="Y39" s="95">
        <v>15.512328767123289</v>
      </c>
      <c r="Z39" s="95">
        <v>18.06849315068493</v>
      </c>
    </row>
    <row r="40" spans="1:26" ht="15.95" customHeight="1">
      <c r="A40" s="44" t="s">
        <v>614</v>
      </c>
      <c r="B40" s="44" t="s">
        <v>615</v>
      </c>
      <c r="C40" s="48" t="s">
        <v>125</v>
      </c>
      <c r="D40" s="97">
        <v>307.73</v>
      </c>
      <c r="E40" s="97">
        <v>321.83</v>
      </c>
      <c r="F40" s="145">
        <v>368.50958904109586</v>
      </c>
      <c r="G40" s="145">
        <v>108.1972602739726</v>
      </c>
      <c r="H40" s="145">
        <v>5.3232876712328769</v>
      </c>
      <c r="I40" s="150"/>
      <c r="J40" s="150">
        <v>107.6986301369863</v>
      </c>
      <c r="K40" s="150">
        <v>141.82465753424657</v>
      </c>
      <c r="L40" s="134"/>
      <c r="M40" s="134"/>
      <c r="N40" s="134"/>
      <c r="O40" s="135">
        <v>52.205479452054796</v>
      </c>
      <c r="P40" s="135"/>
      <c r="Q40" s="135"/>
      <c r="R40" s="132">
        <v>323.8986301369863</v>
      </c>
      <c r="S40" s="132">
        <v>2.4767123287671233</v>
      </c>
      <c r="T40" s="132">
        <v>246.87397260273971</v>
      </c>
      <c r="U40" s="94">
        <v>1357.4027397260272</v>
      </c>
      <c r="V40" s="94">
        <v>664.9780821917808</v>
      </c>
      <c r="W40" s="94">
        <v>2490.6000000000004</v>
      </c>
      <c r="X40" s="95">
        <v>47.843835616438355</v>
      </c>
      <c r="Y40" s="95">
        <v>18.101369863013698</v>
      </c>
      <c r="Z40" s="95">
        <v>15.479452054794521</v>
      </c>
    </row>
    <row r="41" spans="1:26" ht="15.95" customHeight="1">
      <c r="A41" s="44" t="s">
        <v>615</v>
      </c>
      <c r="B41" s="44" t="s">
        <v>616</v>
      </c>
      <c r="C41" s="48" t="s">
        <v>126</v>
      </c>
      <c r="D41" s="97">
        <v>321.83</v>
      </c>
      <c r="E41" s="97">
        <v>330.82</v>
      </c>
      <c r="F41" s="145">
        <v>368.50958904109586</v>
      </c>
      <c r="G41" s="145">
        <v>108.1972602739726</v>
      </c>
      <c r="H41" s="145">
        <v>5.9260273972602739</v>
      </c>
      <c r="I41" s="150"/>
      <c r="J41" s="150">
        <v>107.6986301369863</v>
      </c>
      <c r="K41" s="150">
        <v>141.82465753424657</v>
      </c>
      <c r="L41" s="134"/>
      <c r="M41" s="134"/>
      <c r="N41" s="134"/>
      <c r="O41" s="135">
        <v>52.205479452054796</v>
      </c>
      <c r="P41" s="135"/>
      <c r="Q41" s="135"/>
      <c r="R41" s="132">
        <v>323.8986301369863</v>
      </c>
      <c r="S41" s="132">
        <v>2.4767123287671233</v>
      </c>
      <c r="T41" s="132">
        <v>246.87397260273971</v>
      </c>
      <c r="U41" s="94">
        <v>1356.8931506849315</v>
      </c>
      <c r="V41" s="94">
        <v>669.38356164383561</v>
      </c>
      <c r="W41" s="94">
        <v>2138.1150684931508</v>
      </c>
      <c r="X41" s="95">
        <v>66.334246575342462</v>
      </c>
      <c r="Y41" s="95">
        <v>18.101369863013698</v>
      </c>
      <c r="Z41" s="95">
        <v>19.112328767123287</v>
      </c>
    </row>
    <row r="42" spans="1:26" ht="15.95" customHeight="1">
      <c r="A42" s="44" t="s">
        <v>616</v>
      </c>
      <c r="B42" s="44" t="s">
        <v>617</v>
      </c>
      <c r="C42" s="48" t="s">
        <v>127</v>
      </c>
      <c r="D42" s="97">
        <v>330.82</v>
      </c>
      <c r="E42" s="97">
        <v>343.04</v>
      </c>
      <c r="F42" s="145">
        <v>370.6849315068493</v>
      </c>
      <c r="G42" s="145">
        <v>109.38082191780822</v>
      </c>
      <c r="H42" s="145">
        <v>5.3232876712328769</v>
      </c>
      <c r="I42" s="150"/>
      <c r="J42" s="150">
        <v>108.27671232876712</v>
      </c>
      <c r="K42" s="150">
        <v>139.22465753424657</v>
      </c>
      <c r="L42" s="134"/>
      <c r="M42" s="134"/>
      <c r="N42" s="134"/>
      <c r="O42" s="135">
        <v>52.205479452054796</v>
      </c>
      <c r="P42" s="135"/>
      <c r="Q42" s="135"/>
      <c r="R42" s="132">
        <v>323.8986301369863</v>
      </c>
      <c r="S42" s="132">
        <v>2.4767123287671233</v>
      </c>
      <c r="T42" s="132">
        <v>246.87397260273971</v>
      </c>
      <c r="U42" s="94">
        <v>1353.7643835616436</v>
      </c>
      <c r="V42" s="94">
        <v>665.14794520547957</v>
      </c>
      <c r="W42" s="94">
        <v>2127.1479452054796</v>
      </c>
      <c r="X42" s="95">
        <v>51.61917808219178</v>
      </c>
      <c r="Y42" s="95">
        <v>19.076712328767123</v>
      </c>
      <c r="Z42" s="95">
        <v>15.216438356164383</v>
      </c>
    </row>
    <row r="43" spans="1:26" ht="15.95" customHeight="1">
      <c r="A43" s="44" t="s">
        <v>617</v>
      </c>
      <c r="B43" s="44" t="s">
        <v>618</v>
      </c>
      <c r="C43" s="48" t="s">
        <v>128</v>
      </c>
      <c r="D43" s="97">
        <v>343.04</v>
      </c>
      <c r="E43" s="97">
        <v>361.65</v>
      </c>
      <c r="F43" s="145">
        <v>370.6849315068493</v>
      </c>
      <c r="G43" s="145">
        <v>109.38082191780822</v>
      </c>
      <c r="H43" s="145">
        <v>5.3232876712328769</v>
      </c>
      <c r="I43" s="150"/>
      <c r="J43" s="150"/>
      <c r="K43" s="150"/>
      <c r="L43" s="134"/>
      <c r="M43" s="134"/>
      <c r="N43" s="134"/>
      <c r="O43" s="135"/>
      <c r="P43" s="135"/>
      <c r="Q43" s="135"/>
      <c r="R43" s="132">
        <v>323.56438356164381</v>
      </c>
      <c r="S43" s="132">
        <v>2.4767123287671233</v>
      </c>
      <c r="T43" s="132">
        <v>246.87397260273971</v>
      </c>
      <c r="U43" s="94">
        <v>1352.7780821917806</v>
      </c>
      <c r="V43" s="94">
        <v>449.71506849315074</v>
      </c>
      <c r="W43" s="94">
        <v>2343.523287671233</v>
      </c>
      <c r="X43" s="95">
        <v>50.643835616438359</v>
      </c>
      <c r="Y43" s="95">
        <v>20.052054794520547</v>
      </c>
      <c r="Z43" s="95">
        <v>15.216438356164383</v>
      </c>
    </row>
    <row r="44" spans="1:26" ht="15.95" customHeight="1">
      <c r="A44" s="44" t="s">
        <v>618</v>
      </c>
      <c r="B44" s="44" t="s">
        <v>619</v>
      </c>
      <c r="C44" s="48" t="s">
        <v>129</v>
      </c>
      <c r="D44" s="97">
        <v>361.65</v>
      </c>
      <c r="E44" s="97">
        <v>381.74</v>
      </c>
      <c r="F44" s="145">
        <v>370.6849315068493</v>
      </c>
      <c r="G44" s="145">
        <v>109.38082191780822</v>
      </c>
      <c r="H44" s="145">
        <v>5.3232876712328769</v>
      </c>
      <c r="I44" s="150"/>
      <c r="J44" s="150"/>
      <c r="K44" s="150"/>
      <c r="L44" s="134"/>
      <c r="M44" s="134"/>
      <c r="N44" s="134"/>
      <c r="O44" s="135"/>
      <c r="P44" s="135"/>
      <c r="Q44" s="135"/>
      <c r="R44" s="132">
        <v>323.56438356164381</v>
      </c>
      <c r="S44" s="132">
        <v>2.4767123287671233</v>
      </c>
      <c r="T44" s="132">
        <v>246.87397260273971</v>
      </c>
      <c r="U44" s="94">
        <v>1352.8410958904108</v>
      </c>
      <c r="V44" s="94">
        <v>449.71506849315074</v>
      </c>
      <c r="W44" s="94">
        <v>2343.523287671233</v>
      </c>
      <c r="X44" s="95">
        <v>50.643835616438359</v>
      </c>
      <c r="Y44" s="95">
        <v>20.052054794520547</v>
      </c>
      <c r="Z44" s="95">
        <v>15.216438356164383</v>
      </c>
    </row>
    <row r="45" spans="1:26" ht="15.95" customHeight="1">
      <c r="A45" s="44" t="s">
        <v>619</v>
      </c>
      <c r="B45" s="44" t="s">
        <v>620</v>
      </c>
      <c r="C45" s="48" t="s">
        <v>130</v>
      </c>
      <c r="D45" s="97">
        <v>381.74</v>
      </c>
      <c r="E45" s="97">
        <v>393.23</v>
      </c>
      <c r="F45" s="145">
        <v>370.6849315068493</v>
      </c>
      <c r="G45" s="145">
        <v>109.38082191780822</v>
      </c>
      <c r="H45" s="145">
        <v>5.3232876712328769</v>
      </c>
      <c r="I45" s="150"/>
      <c r="J45" s="150"/>
      <c r="K45" s="150"/>
      <c r="L45" s="134"/>
      <c r="M45" s="134"/>
      <c r="N45" s="134"/>
      <c r="O45" s="135"/>
      <c r="P45" s="135"/>
      <c r="Q45" s="135"/>
      <c r="R45" s="132">
        <v>323.56438356164381</v>
      </c>
      <c r="S45" s="132">
        <v>2.4767123287671233</v>
      </c>
      <c r="T45" s="132">
        <v>246.87397260273971</v>
      </c>
      <c r="U45" s="94">
        <v>1353.9780821917807</v>
      </c>
      <c r="V45" s="94">
        <v>449.0575342465753</v>
      </c>
      <c r="W45" s="94">
        <v>2343.0438356164386</v>
      </c>
      <c r="X45" s="95">
        <v>48.947945205479456</v>
      </c>
      <c r="Y45" s="95">
        <v>21.56986301369863</v>
      </c>
      <c r="Z45" s="95">
        <v>13.698630136986301</v>
      </c>
    </row>
    <row r="46" spans="1:26" ht="15.95" customHeight="1">
      <c r="A46" s="44" t="s">
        <v>620</v>
      </c>
      <c r="B46" s="44" t="s">
        <v>621</v>
      </c>
      <c r="C46" s="48" t="s">
        <v>131</v>
      </c>
      <c r="D46" s="97">
        <v>393.23</v>
      </c>
      <c r="E46" s="97">
        <v>407.12</v>
      </c>
      <c r="F46" s="145">
        <v>370.6849315068493</v>
      </c>
      <c r="G46" s="145">
        <v>109.08493150684932</v>
      </c>
      <c r="H46" s="145">
        <v>5.3232876712328769</v>
      </c>
      <c r="I46" s="150"/>
      <c r="J46" s="150"/>
      <c r="K46" s="150"/>
      <c r="L46" s="134"/>
      <c r="M46" s="134"/>
      <c r="N46" s="134"/>
      <c r="O46" s="135"/>
      <c r="P46" s="135"/>
      <c r="Q46" s="135"/>
      <c r="R46" s="132">
        <v>323.02739726027397</v>
      </c>
      <c r="S46" s="132">
        <v>3.0246575342465754</v>
      </c>
      <c r="T46" s="132">
        <v>246.34246575342465</v>
      </c>
      <c r="U46" s="94">
        <v>1353.345205479452</v>
      </c>
      <c r="V46" s="94">
        <v>466.82739726027398</v>
      </c>
      <c r="W46" s="94">
        <v>2326.8191780821917</v>
      </c>
      <c r="X46" s="95">
        <v>50.698630136986303</v>
      </c>
      <c r="Y46" s="95">
        <v>19.81917808219178</v>
      </c>
      <c r="Z46" s="95">
        <v>13.698630136986301</v>
      </c>
    </row>
    <row r="47" spans="1:26" ht="15.95" customHeight="1">
      <c r="A47" s="44" t="s">
        <v>621</v>
      </c>
      <c r="B47" s="44" t="s">
        <v>622</v>
      </c>
      <c r="C47" s="48" t="s">
        <v>132</v>
      </c>
      <c r="D47" s="97">
        <v>407.12</v>
      </c>
      <c r="E47" s="97">
        <v>429.28</v>
      </c>
      <c r="F47" s="145">
        <v>370.4</v>
      </c>
      <c r="G47" s="145">
        <v>104.63561643835617</v>
      </c>
      <c r="H47" s="145">
        <v>10.057534246575342</v>
      </c>
      <c r="I47" s="150"/>
      <c r="J47" s="150"/>
      <c r="K47" s="150"/>
      <c r="L47" s="134"/>
      <c r="M47" s="134"/>
      <c r="N47" s="134"/>
      <c r="O47" s="135"/>
      <c r="P47" s="135"/>
      <c r="Q47" s="135"/>
      <c r="R47" s="132">
        <v>323.02739726027397</v>
      </c>
      <c r="S47" s="132">
        <v>2.4767123287671233</v>
      </c>
      <c r="T47" s="132">
        <v>246.35616438356163</v>
      </c>
      <c r="U47" s="94">
        <v>1355.7945205479452</v>
      </c>
      <c r="V47" s="94">
        <v>466.37534246575342</v>
      </c>
      <c r="W47" s="94">
        <v>2324.3698630136983</v>
      </c>
      <c r="X47" s="95">
        <v>56.249315068493154</v>
      </c>
      <c r="Y47" s="95">
        <v>14.654794520547945</v>
      </c>
      <c r="Z47" s="95">
        <v>13.698630136986301</v>
      </c>
    </row>
    <row r="48" spans="1:26" ht="15.95" customHeight="1">
      <c r="A48" s="44" t="s">
        <v>622</v>
      </c>
      <c r="B48" s="44" t="s">
        <v>623</v>
      </c>
      <c r="C48" s="48" t="s">
        <v>133</v>
      </c>
      <c r="D48" s="97">
        <v>429.28</v>
      </c>
      <c r="E48" s="97">
        <v>441.35</v>
      </c>
      <c r="F48" s="145">
        <v>368.03287671232874</v>
      </c>
      <c r="G48" s="145">
        <v>107.0027397260274</v>
      </c>
      <c r="H48" s="145">
        <v>73.432876712328763</v>
      </c>
      <c r="I48" s="150"/>
      <c r="J48" s="150"/>
      <c r="K48" s="150"/>
      <c r="L48" s="134"/>
      <c r="M48" s="134"/>
      <c r="N48" s="134"/>
      <c r="O48" s="135"/>
      <c r="P48" s="135"/>
      <c r="Q48" s="135"/>
      <c r="R48" s="132">
        <v>163.15068493150685</v>
      </c>
      <c r="S48" s="132">
        <v>162.35342465753425</v>
      </c>
      <c r="T48" s="132">
        <v>246.35616438356163</v>
      </c>
      <c r="U48" s="94">
        <v>1359.7178082191781</v>
      </c>
      <c r="V48" s="94">
        <v>463.7616438356165</v>
      </c>
      <c r="W48" s="94">
        <v>2323.0767123287669</v>
      </c>
      <c r="X48" s="95">
        <v>62.090410958904108</v>
      </c>
      <c r="Y48" s="95">
        <v>14.890410958904109</v>
      </c>
      <c r="Z48" s="95">
        <v>11.75068493150685</v>
      </c>
    </row>
    <row r="49" spans="1:26">
      <c r="A49" s="41" t="s">
        <v>623</v>
      </c>
      <c r="B49" s="41" t="s">
        <v>624</v>
      </c>
      <c r="C49" s="71" t="s">
        <v>134</v>
      </c>
      <c r="D49" s="41">
        <v>441.35</v>
      </c>
      <c r="E49" s="41">
        <v>455.17</v>
      </c>
      <c r="F49" s="125">
        <v>368.03287671232874</v>
      </c>
      <c r="G49" s="125">
        <v>107.0027397260274</v>
      </c>
      <c r="H49" s="125">
        <v>73.432876712328763</v>
      </c>
      <c r="I49" s="135"/>
      <c r="J49" s="135"/>
      <c r="K49" s="135"/>
      <c r="L49" s="134"/>
      <c r="M49" s="134"/>
      <c r="N49" s="134"/>
      <c r="O49" s="135"/>
      <c r="P49" s="135"/>
      <c r="Q49" s="135"/>
      <c r="R49" s="132">
        <v>163.15068493150685</v>
      </c>
      <c r="S49" s="132">
        <v>162.35342465753425</v>
      </c>
      <c r="T49" s="132">
        <v>246.35616438356163</v>
      </c>
      <c r="U49" s="94">
        <v>1362.5863013698629</v>
      </c>
      <c r="V49" s="94">
        <v>685.33698630136996</v>
      </c>
      <c r="W49" s="94">
        <v>2098.6328767123287</v>
      </c>
      <c r="X49" s="95">
        <v>62.915068493150685</v>
      </c>
      <c r="Y49" s="95">
        <v>14.065753424657533</v>
      </c>
      <c r="Z49" s="95">
        <v>11.75068493150685</v>
      </c>
    </row>
    <row r="50" spans="1:26">
      <c r="A50" s="41" t="s">
        <v>624</v>
      </c>
      <c r="B50" s="41" t="s">
        <v>625</v>
      </c>
      <c r="C50" s="71" t="s">
        <v>135</v>
      </c>
      <c r="D50" s="41">
        <v>455.17</v>
      </c>
      <c r="E50" s="41">
        <v>466.35</v>
      </c>
      <c r="F50" s="125">
        <v>368.03287671232874</v>
      </c>
      <c r="G50" s="125">
        <v>107.0027397260274</v>
      </c>
      <c r="H50" s="125">
        <v>73.432876712328763</v>
      </c>
      <c r="I50" s="135"/>
      <c r="J50" s="135"/>
      <c r="K50" s="135"/>
      <c r="L50" s="134"/>
      <c r="M50" s="134"/>
      <c r="N50" s="134"/>
      <c r="O50" s="135"/>
      <c r="P50" s="135"/>
      <c r="Q50" s="135"/>
      <c r="R50" s="132">
        <v>163.15068493150685</v>
      </c>
      <c r="S50" s="132">
        <v>162.35342465753425</v>
      </c>
      <c r="T50" s="132">
        <v>246.35616438356163</v>
      </c>
      <c r="U50" s="94">
        <v>1366.5671232876709</v>
      </c>
      <c r="V50" s="94">
        <v>680.83835616438364</v>
      </c>
      <c r="W50" s="94">
        <v>2099.1506849315069</v>
      </c>
      <c r="X50" s="95">
        <v>62.915068493150685</v>
      </c>
      <c r="Y50" s="95">
        <v>14.969863013698632</v>
      </c>
      <c r="Z50" s="95">
        <v>10.846575342465753</v>
      </c>
    </row>
    <row r="51" spans="1:26">
      <c r="A51" s="41" t="s">
        <v>625</v>
      </c>
      <c r="B51" s="41" t="s">
        <v>626</v>
      </c>
      <c r="C51" s="71" t="s">
        <v>136</v>
      </c>
      <c r="D51" s="41">
        <v>466.35</v>
      </c>
      <c r="E51" s="41">
        <v>477.31</v>
      </c>
      <c r="F51" s="125">
        <v>396.82739726027398</v>
      </c>
      <c r="G51" s="125">
        <v>106.42191780821918</v>
      </c>
      <c r="H51" s="125">
        <v>43.761643835616439</v>
      </c>
      <c r="I51" s="135"/>
      <c r="J51" s="135"/>
      <c r="K51" s="135"/>
      <c r="L51" s="134"/>
      <c r="M51" s="134"/>
      <c r="N51" s="134"/>
      <c r="O51" s="135"/>
      <c r="P51" s="135"/>
      <c r="Q51" s="135"/>
      <c r="R51" s="132">
        <v>163.15068493150685</v>
      </c>
      <c r="S51" s="132">
        <v>162.35342465753425</v>
      </c>
      <c r="T51" s="132">
        <v>246.35616438356163</v>
      </c>
      <c r="U51" s="94">
        <v>1366.6301369863011</v>
      </c>
      <c r="V51" s="94">
        <v>716.41369863013711</v>
      </c>
      <c r="W51" s="94">
        <v>2063.5753424657537</v>
      </c>
      <c r="X51" s="95">
        <v>63.041095890410958</v>
      </c>
      <c r="Y51" s="95">
        <v>14.969863013698632</v>
      </c>
      <c r="Z51" s="95">
        <v>10.846575342465753</v>
      </c>
    </row>
    <row r="52" spans="1:26">
      <c r="A52" s="41" t="s">
        <v>626</v>
      </c>
      <c r="B52" s="41" t="s">
        <v>627</v>
      </c>
      <c r="C52" s="71" t="s">
        <v>137</v>
      </c>
      <c r="D52" s="41">
        <v>477.31</v>
      </c>
      <c r="E52" s="41">
        <v>486.6</v>
      </c>
      <c r="F52" s="125">
        <v>392.09315068493152</v>
      </c>
      <c r="G52" s="125">
        <v>104.35068493150685</v>
      </c>
      <c r="H52" s="125">
        <v>43.465753424657535</v>
      </c>
      <c r="I52" s="135"/>
      <c r="J52" s="135"/>
      <c r="K52" s="135"/>
      <c r="L52" s="134"/>
      <c r="M52" s="134"/>
      <c r="N52" s="134"/>
      <c r="O52" s="135"/>
      <c r="P52" s="135"/>
      <c r="Q52" s="135"/>
      <c r="R52" s="132">
        <v>163.15068493150685</v>
      </c>
      <c r="S52" s="132">
        <v>161.81643835616438</v>
      </c>
      <c r="T52" s="132">
        <v>246.35616438356163</v>
      </c>
      <c r="U52" s="94">
        <v>1366.8986301369862</v>
      </c>
      <c r="V52" s="94">
        <v>717.17808219178085</v>
      </c>
      <c r="W52" s="94">
        <v>2062.5424657534249</v>
      </c>
      <c r="X52" s="95">
        <v>65.789041095890411</v>
      </c>
      <c r="Y52" s="95">
        <v>13.564383561643837</v>
      </c>
      <c r="Z52" s="95">
        <v>9.4410958904109599</v>
      </c>
    </row>
    <row r="53" spans="1:26">
      <c r="A53" s="41" t="s">
        <v>627</v>
      </c>
      <c r="B53" s="41" t="s">
        <v>628</v>
      </c>
      <c r="C53" s="71" t="s">
        <v>138</v>
      </c>
      <c r="D53" s="41">
        <v>486.6</v>
      </c>
      <c r="E53" s="41">
        <v>501.2</v>
      </c>
      <c r="F53" s="125">
        <v>392.09315068493152</v>
      </c>
      <c r="G53" s="125">
        <v>104.35068493150685</v>
      </c>
      <c r="H53" s="125">
        <v>43.465753424657535</v>
      </c>
      <c r="I53" s="135"/>
      <c r="J53" s="135"/>
      <c r="K53" s="135"/>
      <c r="L53" s="134"/>
      <c r="M53" s="134"/>
      <c r="N53" s="134"/>
      <c r="O53" s="135"/>
      <c r="P53" s="135"/>
      <c r="Q53" s="135"/>
      <c r="R53" s="132">
        <v>163.15068493150685</v>
      </c>
      <c r="S53" s="132">
        <v>161.81643835616438</v>
      </c>
      <c r="T53" s="132">
        <v>246.35616438356163</v>
      </c>
      <c r="U53" s="94">
        <v>1369.5232876712328</v>
      </c>
      <c r="V53" s="94">
        <v>716.42465753424653</v>
      </c>
      <c r="W53" s="94">
        <v>2058.1479452054796</v>
      </c>
      <c r="X53" s="95">
        <v>133.97808219178083</v>
      </c>
      <c r="Y53" s="95">
        <v>20.517808219178082</v>
      </c>
      <c r="Z53" s="95">
        <v>14.846575342465753</v>
      </c>
    </row>
    <row r="54" spans="1:26">
      <c r="A54" s="41" t="s">
        <v>628</v>
      </c>
      <c r="B54" s="41" t="s">
        <v>629</v>
      </c>
      <c r="C54" s="71" t="s">
        <v>139</v>
      </c>
      <c r="D54" s="41">
        <v>501.2</v>
      </c>
      <c r="E54" s="41">
        <v>507.89</v>
      </c>
      <c r="F54" s="125">
        <v>395.64931506849314</v>
      </c>
      <c r="G54" s="125">
        <v>97.824657534246569</v>
      </c>
      <c r="H54" s="125">
        <v>43.465753424657535</v>
      </c>
      <c r="I54" s="135"/>
      <c r="J54" s="135"/>
      <c r="K54" s="135"/>
      <c r="L54" s="147">
        <v>183.13150684931506</v>
      </c>
      <c r="M54" s="147">
        <v>46.547945205479451</v>
      </c>
      <c r="N54" s="147">
        <v>48.56986301369863</v>
      </c>
      <c r="O54" s="135">
        <v>37.090410958904108</v>
      </c>
      <c r="P54" s="135">
        <v>5.4520547945205475</v>
      </c>
      <c r="Q54" s="135">
        <v>23.63013698630137</v>
      </c>
      <c r="R54" s="132">
        <v>163.15068493150685</v>
      </c>
      <c r="S54" s="132">
        <v>160.74246575342465</v>
      </c>
      <c r="T54" s="132">
        <v>246.35616438356163</v>
      </c>
      <c r="U54" s="94">
        <v>1435.9561643835618</v>
      </c>
      <c r="V54" s="94">
        <v>644.59726027397267</v>
      </c>
      <c r="W54" s="94">
        <v>2064.7698630136988</v>
      </c>
      <c r="X54" s="95">
        <v>187.51780821917808</v>
      </c>
      <c r="Y54" s="95">
        <v>25.871232876712327</v>
      </c>
      <c r="Z54" s="95">
        <v>23.838356164383562</v>
      </c>
    </row>
    <row r="55" spans="1:26">
      <c r="A55" s="41" t="s">
        <v>629</v>
      </c>
      <c r="B55" s="41" t="s">
        <v>630</v>
      </c>
      <c r="C55" s="71" t="s">
        <v>140</v>
      </c>
      <c r="D55" s="41">
        <v>507.89</v>
      </c>
      <c r="E55" s="41">
        <v>514.78</v>
      </c>
      <c r="F55" s="125">
        <v>390.32328767123289</v>
      </c>
      <c r="G55" s="125">
        <v>97.824657534246569</v>
      </c>
      <c r="H55" s="125">
        <v>43.465753424657535</v>
      </c>
      <c r="I55" s="135"/>
      <c r="J55" s="135"/>
      <c r="K55" s="135"/>
      <c r="L55" s="147">
        <v>183.13150684931506</v>
      </c>
      <c r="M55" s="147">
        <v>46.547945205479451</v>
      </c>
      <c r="N55" s="147">
        <v>48.56986301369863</v>
      </c>
      <c r="O55" s="135">
        <v>37.090410958904108</v>
      </c>
      <c r="P55" s="135">
        <v>5.4520547945205475</v>
      </c>
      <c r="Q55" s="135">
        <v>23.63013698630137</v>
      </c>
      <c r="R55" s="132">
        <v>163.15068493150685</v>
      </c>
      <c r="S55" s="132">
        <v>160.06849315068493</v>
      </c>
      <c r="T55" s="132">
        <v>246.35616438356163</v>
      </c>
      <c r="U55" s="94">
        <v>1395.6849315068494</v>
      </c>
      <c r="V55" s="94">
        <v>645.2821917808219</v>
      </c>
      <c r="W55" s="94">
        <v>2104.3561643835619</v>
      </c>
      <c r="X55" s="95">
        <v>190.4</v>
      </c>
      <c r="Y55" s="95">
        <v>23.597260273972601</v>
      </c>
      <c r="Z55" s="95">
        <v>24.671232876712331</v>
      </c>
    </row>
    <row r="56" spans="1:26">
      <c r="A56" s="41" t="s">
        <v>630</v>
      </c>
      <c r="B56" s="41" t="s">
        <v>631</v>
      </c>
      <c r="C56" s="71" t="s">
        <v>141</v>
      </c>
      <c r="D56" s="41">
        <v>514.78</v>
      </c>
      <c r="E56" s="41">
        <v>520.49</v>
      </c>
      <c r="F56" s="125">
        <v>390.32328767123289</v>
      </c>
      <c r="G56" s="125">
        <v>97.824657534246569</v>
      </c>
      <c r="H56" s="125">
        <v>43.465753424657535</v>
      </c>
      <c r="I56" s="135"/>
      <c r="J56" s="135"/>
      <c r="K56" s="135"/>
      <c r="L56" s="147">
        <v>553.51780821917805</v>
      </c>
      <c r="M56" s="147">
        <v>265.36986301369865</v>
      </c>
      <c r="N56" s="147">
        <v>288.7178082191781</v>
      </c>
      <c r="O56" s="135">
        <v>39.06849315068493</v>
      </c>
      <c r="P56" s="135">
        <v>6.1808219178082195</v>
      </c>
      <c r="Q56" s="135">
        <v>29.394520547945206</v>
      </c>
      <c r="R56" s="132">
        <v>163.15068493150685</v>
      </c>
      <c r="S56" s="132">
        <v>160.06849315068493</v>
      </c>
      <c r="T56" s="132">
        <v>246.35616438356163</v>
      </c>
      <c r="U56" s="94">
        <v>1395.7863013698629</v>
      </c>
      <c r="V56" s="94">
        <v>645.2821917808219</v>
      </c>
      <c r="W56" s="94">
        <v>2104.3561643835619</v>
      </c>
      <c r="X56" s="95">
        <v>190.27397260273975</v>
      </c>
      <c r="Y56" s="95">
        <v>23.597260273972601</v>
      </c>
      <c r="Z56" s="95">
        <v>24.797260273972604</v>
      </c>
    </row>
    <row r="57" spans="1:26">
      <c r="A57" s="41" t="s">
        <v>631</v>
      </c>
      <c r="B57" s="41" t="s">
        <v>632</v>
      </c>
      <c r="C57" s="71" t="s">
        <v>142</v>
      </c>
      <c r="D57" s="41">
        <v>520.49</v>
      </c>
      <c r="E57" s="41">
        <v>525.32000000000005</v>
      </c>
      <c r="F57" s="125">
        <v>390.61917808219181</v>
      </c>
      <c r="G57" s="125">
        <v>97.824657534246569</v>
      </c>
      <c r="H57" s="125">
        <v>43.465753424657535</v>
      </c>
      <c r="I57" s="135"/>
      <c r="J57" s="135"/>
      <c r="K57" s="135"/>
      <c r="L57" s="147">
        <v>588.64931506849314</v>
      </c>
      <c r="M57" s="147">
        <v>266.04383561643834</v>
      </c>
      <c r="N57" s="147">
        <v>259.75890410958903</v>
      </c>
      <c r="O57" s="135">
        <v>43.438356164383563</v>
      </c>
      <c r="P57" s="135">
        <v>5.4328767123287669</v>
      </c>
      <c r="Q57" s="135">
        <v>24.813698630136987</v>
      </c>
      <c r="R57" s="132">
        <v>163.15068493150685</v>
      </c>
      <c r="S57" s="132">
        <v>160.06849315068493</v>
      </c>
      <c r="T57" s="132">
        <v>246.35616438356163</v>
      </c>
      <c r="U57" s="94">
        <v>1394.6904109589041</v>
      </c>
      <c r="V57" s="94">
        <v>645.2821917808219</v>
      </c>
      <c r="W57" s="94">
        <v>2104.3534246575346</v>
      </c>
      <c r="X57" s="95">
        <v>189.34520547945203</v>
      </c>
      <c r="Y57" s="95">
        <v>23.4986301369863</v>
      </c>
      <c r="Z57" s="95">
        <v>24.797260273972604</v>
      </c>
    </row>
    <row r="58" spans="1:26">
      <c r="A58" s="41" t="s">
        <v>632</v>
      </c>
      <c r="B58" s="41" t="s">
        <v>633</v>
      </c>
      <c r="C58" s="71" t="s">
        <v>143</v>
      </c>
      <c r="D58" s="41">
        <v>525.32000000000005</v>
      </c>
      <c r="E58" s="41">
        <v>528.77</v>
      </c>
      <c r="F58" s="125">
        <v>390.61917808219181</v>
      </c>
      <c r="G58" s="125">
        <v>97.824657534246569</v>
      </c>
      <c r="H58" s="125">
        <v>43.465753424657535</v>
      </c>
      <c r="I58" s="135"/>
      <c r="J58" s="135"/>
      <c r="K58" s="135"/>
      <c r="L58" s="147">
        <v>593.75068493150684</v>
      </c>
      <c r="M58" s="147">
        <v>268.06301369863013</v>
      </c>
      <c r="N58" s="147">
        <v>260.02739726027397</v>
      </c>
      <c r="O58" s="135">
        <v>43.12054794520548</v>
      </c>
      <c r="P58" s="135">
        <v>5.4328767123287669</v>
      </c>
      <c r="Q58" s="135">
        <v>24.917808219178081</v>
      </c>
      <c r="R58" s="132">
        <v>163.15068493150685</v>
      </c>
      <c r="S58" s="132">
        <v>160.06849315068493</v>
      </c>
      <c r="T58" s="132">
        <v>246.35616438356163</v>
      </c>
      <c r="U58" s="94">
        <v>1396.0246575342467</v>
      </c>
      <c r="V58" s="94">
        <v>646.45479452054792</v>
      </c>
      <c r="W58" s="94">
        <v>2104.3534246575346</v>
      </c>
      <c r="X58" s="95">
        <v>188.89589041095891</v>
      </c>
      <c r="Y58" s="95">
        <v>23.597260273972601</v>
      </c>
      <c r="Z58" s="95">
        <v>24.797260273972604</v>
      </c>
    </row>
    <row r="59" spans="1:26">
      <c r="A59" s="41" t="s">
        <v>633</v>
      </c>
      <c r="B59" s="41" t="s">
        <v>634</v>
      </c>
      <c r="C59" s="71" t="s">
        <v>144</v>
      </c>
      <c r="D59" s="41">
        <v>528.77</v>
      </c>
      <c r="E59" s="41">
        <v>531.41999999999996</v>
      </c>
      <c r="F59" s="125">
        <v>390.61917808219181</v>
      </c>
      <c r="G59" s="125">
        <v>97.824657534246569</v>
      </c>
      <c r="H59" s="125">
        <v>43.465753424657535</v>
      </c>
      <c r="I59" s="135"/>
      <c r="J59" s="135"/>
      <c r="K59" s="135"/>
      <c r="L59" s="147">
        <v>1020.1123287671232</v>
      </c>
      <c r="M59" s="147">
        <v>368.73150684931505</v>
      </c>
      <c r="N59" s="147">
        <v>316.93698630136987</v>
      </c>
      <c r="O59" s="135">
        <v>44.375342465753427</v>
      </c>
      <c r="P59" s="135">
        <v>5.4328767123287669</v>
      </c>
      <c r="Q59" s="135">
        <v>26.167123287671235</v>
      </c>
      <c r="R59" s="132">
        <v>163.15068493150685</v>
      </c>
      <c r="S59" s="132">
        <v>160.06849315068493</v>
      </c>
      <c r="T59" s="132">
        <v>246.35616438356163</v>
      </c>
      <c r="U59" s="94">
        <v>1348.8904109589041</v>
      </c>
      <c r="V59" s="94">
        <v>695.65753424657544</v>
      </c>
      <c r="W59" s="94">
        <v>2102.2849315068493</v>
      </c>
      <c r="X59" s="95">
        <v>188.83287671232878</v>
      </c>
      <c r="Y59" s="95">
        <v>23.4986301369863</v>
      </c>
      <c r="Z59" s="95">
        <v>24.797260273972604</v>
      </c>
    </row>
    <row r="60" spans="1:26">
      <c r="A60" s="41" t="s">
        <v>634</v>
      </c>
      <c r="B60" s="41" t="s">
        <v>635</v>
      </c>
      <c r="C60" s="71" t="s">
        <v>145</v>
      </c>
      <c r="D60" s="41">
        <v>531.41999999999996</v>
      </c>
      <c r="E60" s="41">
        <v>532.09</v>
      </c>
      <c r="F60" s="125">
        <v>390.61917808219181</v>
      </c>
      <c r="G60" s="125">
        <v>97.824657534246569</v>
      </c>
      <c r="H60" s="125">
        <v>43.465753424657535</v>
      </c>
      <c r="I60" s="135"/>
      <c r="J60" s="135"/>
      <c r="K60" s="135"/>
      <c r="L60" s="147">
        <v>1049.4328767123288</v>
      </c>
      <c r="M60" s="147">
        <v>369.33698630136985</v>
      </c>
      <c r="N60" s="147">
        <v>347.98356164383563</v>
      </c>
      <c r="O60" s="135">
        <v>45.104109589041094</v>
      </c>
      <c r="P60" s="135">
        <v>5.4328767123287669</v>
      </c>
      <c r="Q60" s="135">
        <v>26.479452054794521</v>
      </c>
      <c r="R60" s="132">
        <v>163.15068493150685</v>
      </c>
      <c r="S60" s="132">
        <v>159.38356164383561</v>
      </c>
      <c r="T60" s="132">
        <v>247.04109589041096</v>
      </c>
      <c r="U60" s="94">
        <v>1345.3616438356164</v>
      </c>
      <c r="V60" s="94">
        <v>699.18630136986314</v>
      </c>
      <c r="W60" s="94">
        <v>2102.2849315068493</v>
      </c>
      <c r="X60" s="95">
        <v>189.87123287671233</v>
      </c>
      <c r="Y60" s="95">
        <v>23.597260273972601</v>
      </c>
      <c r="Z60" s="95">
        <v>24.797260273972604</v>
      </c>
    </row>
    <row r="61" spans="1:26">
      <c r="A61" s="41" t="s">
        <v>635</v>
      </c>
      <c r="B61" s="41" t="s">
        <v>636</v>
      </c>
      <c r="C61" s="71" t="s">
        <v>146</v>
      </c>
      <c r="D61" s="41">
        <v>532.09</v>
      </c>
      <c r="E61" s="41">
        <v>537.11</v>
      </c>
      <c r="F61" s="125">
        <v>390.61917808219181</v>
      </c>
      <c r="G61" s="125">
        <v>97.824657534246569</v>
      </c>
      <c r="H61" s="125">
        <v>43.465753424657535</v>
      </c>
      <c r="I61" s="135"/>
      <c r="J61" s="135"/>
      <c r="K61" s="135"/>
      <c r="L61" s="147">
        <v>1050.6219178082192</v>
      </c>
      <c r="M61" s="147">
        <v>369.14794520547946</v>
      </c>
      <c r="N61" s="147">
        <v>348.28493150684932</v>
      </c>
      <c r="O61" s="135">
        <v>46.68767123287671</v>
      </c>
      <c r="P61" s="135">
        <v>5.4328767123287669</v>
      </c>
      <c r="Q61" s="135">
        <v>26.479452054794521</v>
      </c>
      <c r="R61" s="132">
        <v>163.2027397260274</v>
      </c>
      <c r="S61" s="132">
        <v>159.38356164383561</v>
      </c>
      <c r="T61" s="132">
        <v>247.04109589041096</v>
      </c>
      <c r="U61" s="94">
        <v>1345.3616438356164</v>
      </c>
      <c r="V61" s="94">
        <v>699.18356164383556</v>
      </c>
      <c r="W61" s="94">
        <v>2102.2849315068493</v>
      </c>
      <c r="X61" s="95">
        <v>192.08767123287672</v>
      </c>
      <c r="Y61" s="95">
        <v>22.775342465753425</v>
      </c>
      <c r="Z61" s="95">
        <v>23.402739726027399</v>
      </c>
    </row>
    <row r="62" spans="1:26">
      <c r="A62" s="41" t="s">
        <v>636</v>
      </c>
      <c r="B62" s="41" t="s">
        <v>637</v>
      </c>
      <c r="C62" s="71" t="s">
        <v>147</v>
      </c>
      <c r="D62" s="41">
        <v>537.11</v>
      </c>
      <c r="E62" s="41">
        <v>541.41</v>
      </c>
      <c r="F62" s="125">
        <v>390.61917808219181</v>
      </c>
      <c r="G62" s="125">
        <v>97.824657534246569</v>
      </c>
      <c r="H62" s="125">
        <v>43.465753424657535</v>
      </c>
      <c r="I62" s="135"/>
      <c r="J62" s="135"/>
      <c r="K62" s="135"/>
      <c r="L62" s="147">
        <v>1050.3534246575343</v>
      </c>
      <c r="M62" s="147">
        <v>369.14794520547946</v>
      </c>
      <c r="N62" s="147">
        <v>348.15068493150687</v>
      </c>
      <c r="O62" s="135">
        <v>45.736986301369861</v>
      </c>
      <c r="P62" s="135">
        <v>5.4328767123287669</v>
      </c>
      <c r="Q62" s="135">
        <v>26.479452054794521</v>
      </c>
      <c r="R62" s="132">
        <v>163.15068493150685</v>
      </c>
      <c r="S62" s="132">
        <v>159.38356164383561</v>
      </c>
      <c r="T62" s="132">
        <v>247.04109589041096</v>
      </c>
      <c r="U62" s="94">
        <v>1359.1178082191782</v>
      </c>
      <c r="V62" s="94">
        <v>690.07671232876714</v>
      </c>
      <c r="W62" s="94">
        <v>1757.5287671232875</v>
      </c>
      <c r="X62" s="95">
        <v>195.66301369863012</v>
      </c>
      <c r="Y62" s="95">
        <v>21.257534246575339</v>
      </c>
      <c r="Z62" s="95">
        <v>21.975342465753425</v>
      </c>
    </row>
    <row r="63" spans="1:26">
      <c r="A63" s="41" t="s">
        <v>637</v>
      </c>
      <c r="B63" s="41" t="s">
        <v>638</v>
      </c>
      <c r="C63" s="71" t="s">
        <v>148</v>
      </c>
      <c r="D63" s="41">
        <v>541.41</v>
      </c>
      <c r="E63" s="41">
        <v>546.44000000000005</v>
      </c>
      <c r="F63" s="125">
        <v>390.32328767123289</v>
      </c>
      <c r="G63" s="125">
        <v>97.824657534246569</v>
      </c>
      <c r="H63" s="125">
        <v>43.465753424657535</v>
      </c>
      <c r="I63" s="135"/>
      <c r="J63" s="135"/>
      <c r="K63" s="135"/>
      <c r="L63" s="147">
        <v>1093.9369863013699</v>
      </c>
      <c r="M63" s="147">
        <v>371.36438356164382</v>
      </c>
      <c r="N63" s="147">
        <v>332.84109589041094</v>
      </c>
      <c r="O63" s="135">
        <v>46.361643835616441</v>
      </c>
      <c r="P63" s="135">
        <v>8.2520547945205482</v>
      </c>
      <c r="Q63" s="135">
        <v>23.876712328767123</v>
      </c>
      <c r="R63" s="132">
        <v>163.68767123287671</v>
      </c>
      <c r="S63" s="132">
        <v>159.24657534246575</v>
      </c>
      <c r="T63" s="132">
        <v>247.59178082191781</v>
      </c>
      <c r="U63" s="94">
        <v>1535.0575342465754</v>
      </c>
      <c r="V63" s="94">
        <v>115.67671232876712</v>
      </c>
      <c r="W63" s="94">
        <v>1117.219178082192</v>
      </c>
      <c r="X63" s="95">
        <v>197.29041095890412</v>
      </c>
      <c r="Y63" s="95">
        <v>20.282191780821918</v>
      </c>
      <c r="Z63" s="95">
        <v>17.789041095890411</v>
      </c>
    </row>
    <row r="64" spans="1:26">
      <c r="A64" s="41" t="s">
        <v>638</v>
      </c>
      <c r="B64" s="41" t="s">
        <v>639</v>
      </c>
      <c r="C64" s="71" t="s">
        <v>1058</v>
      </c>
      <c r="D64" s="41">
        <v>546.44000000000005</v>
      </c>
      <c r="E64" s="41">
        <v>549.95000000000005</v>
      </c>
      <c r="F64" s="125">
        <v>389.41917808219176</v>
      </c>
      <c r="G64" s="125">
        <v>97.824657534246569</v>
      </c>
      <c r="H64" s="125">
        <v>43.465753424657535</v>
      </c>
      <c r="I64" s="135"/>
      <c r="J64" s="135"/>
      <c r="K64" s="135"/>
      <c r="L64" s="147">
        <v>1089.5205479452054</v>
      </c>
      <c r="M64" s="147">
        <v>366.72054794520545</v>
      </c>
      <c r="N64" s="147">
        <v>343.52602739726029</v>
      </c>
      <c r="O64" s="135">
        <v>45.838356164383562</v>
      </c>
      <c r="P64" s="135">
        <v>8.24931506849315</v>
      </c>
      <c r="Q64" s="135">
        <v>23.876712328767123</v>
      </c>
      <c r="R64" s="132">
        <v>162.47671232876712</v>
      </c>
      <c r="S64" s="132">
        <v>159.7972602739726</v>
      </c>
      <c r="T64" s="132">
        <v>246.2821917808219</v>
      </c>
      <c r="U64" s="94">
        <v>1533.5369863013698</v>
      </c>
      <c r="V64" s="94">
        <v>115.67671232876712</v>
      </c>
      <c r="W64" s="94">
        <v>1114.5424657534247</v>
      </c>
      <c r="X64" s="95">
        <v>449.1452054794521</v>
      </c>
      <c r="Y64" s="95">
        <v>23.18082191780822</v>
      </c>
      <c r="Z64" s="95">
        <v>34.027397260273972</v>
      </c>
    </row>
    <row r="65" spans="1:26">
      <c r="A65" s="41" t="s">
        <v>639</v>
      </c>
      <c r="B65" s="41" t="s">
        <v>640</v>
      </c>
      <c r="C65" s="71" t="s">
        <v>1059</v>
      </c>
      <c r="D65" s="41">
        <v>549.95000000000005</v>
      </c>
      <c r="E65" s="41">
        <v>551.66999999999996</v>
      </c>
      <c r="F65" s="125">
        <v>389.41917808219176</v>
      </c>
      <c r="G65" s="125">
        <v>97.824657534246569</v>
      </c>
      <c r="H65" s="125">
        <v>43.465753424657535</v>
      </c>
      <c r="I65" s="135"/>
      <c r="J65" s="135"/>
      <c r="K65" s="135"/>
      <c r="L65" s="147">
        <v>1315.9424657534246</v>
      </c>
      <c r="M65" s="147">
        <v>367.26027397260276</v>
      </c>
      <c r="N65" s="147">
        <v>344.33972602739726</v>
      </c>
      <c r="O65" s="135">
        <v>45.838356164383562</v>
      </c>
      <c r="P65" s="135">
        <v>8.24931506849315</v>
      </c>
      <c r="Q65" s="135">
        <v>23.876712328767123</v>
      </c>
      <c r="R65" s="132">
        <v>162.47671232876712</v>
      </c>
      <c r="S65" s="132">
        <v>159.7972602739726</v>
      </c>
      <c r="T65" s="132">
        <v>246.2821917808219</v>
      </c>
      <c r="U65" s="94">
        <v>1530.2712328767122</v>
      </c>
      <c r="V65" s="94">
        <v>114.74520547945205</v>
      </c>
      <c r="W65" s="94">
        <v>1111.1835616438357</v>
      </c>
      <c r="X65" s="95">
        <v>455.83287671232881</v>
      </c>
      <c r="Y65" s="95">
        <v>25.087671232876712</v>
      </c>
      <c r="Z65" s="95">
        <v>34.509589041095893</v>
      </c>
    </row>
    <row r="66" spans="1:26">
      <c r="A66" s="41" t="s">
        <v>640</v>
      </c>
      <c r="B66" s="41" t="s">
        <v>641</v>
      </c>
      <c r="C66" s="71" t="s">
        <v>149</v>
      </c>
      <c r="D66" s="41">
        <v>551.66999999999996</v>
      </c>
      <c r="E66" s="41">
        <v>552.87</v>
      </c>
      <c r="F66" s="125">
        <v>389.11780821917807</v>
      </c>
      <c r="G66" s="125">
        <v>97.523287671232879</v>
      </c>
      <c r="H66" s="125">
        <v>43.164383561643838</v>
      </c>
      <c r="I66" s="135"/>
      <c r="J66" s="135"/>
      <c r="K66" s="135"/>
      <c r="L66" s="147">
        <v>1353.0301369863014</v>
      </c>
      <c r="M66" s="147">
        <v>372.09589041095893</v>
      </c>
      <c r="N66" s="147">
        <v>344.87945205479451</v>
      </c>
      <c r="O66" s="135">
        <v>45.838356164383562</v>
      </c>
      <c r="P66" s="135">
        <v>8.24931506849315</v>
      </c>
      <c r="Q66" s="135">
        <v>23.876712328767123</v>
      </c>
      <c r="R66" s="132">
        <v>161.93972602739726</v>
      </c>
      <c r="S66" s="132">
        <v>158.70958904109588</v>
      </c>
      <c r="T66" s="132">
        <v>246.2821917808219</v>
      </c>
      <c r="U66" s="94">
        <v>1608.860273972603</v>
      </c>
      <c r="V66" s="94">
        <v>103.57534246575342</v>
      </c>
      <c r="W66" s="94">
        <v>1109.4273972602739</v>
      </c>
      <c r="X66" s="95">
        <v>501.86575342465756</v>
      </c>
      <c r="Y66" s="95">
        <v>25.63287671232877</v>
      </c>
      <c r="Z66" s="95">
        <v>33.131506849315073</v>
      </c>
    </row>
    <row r="67" spans="1:26">
      <c r="C67" s="5"/>
    </row>
  </sheetData>
  <mergeCells count="12">
    <mergeCell ref="A1:Z1"/>
    <mergeCell ref="C3:C4"/>
    <mergeCell ref="D3:E3"/>
    <mergeCell ref="U2:Z2"/>
    <mergeCell ref="U3:W3"/>
    <mergeCell ref="F3:H3"/>
    <mergeCell ref="I3:K3"/>
    <mergeCell ref="L3:N3"/>
    <mergeCell ref="O3:Q3"/>
    <mergeCell ref="X3:Z3"/>
    <mergeCell ref="R3:T3"/>
    <mergeCell ref="F2:T2"/>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8">
    <tabColor rgb="FF92D050"/>
  </sheetPr>
  <dimension ref="A1:AF69"/>
  <sheetViews>
    <sheetView showGridLines="0" showRowColHeaders="0" workbookViewId="0">
      <selection activeCell="J15" sqref="J15"/>
    </sheetView>
  </sheetViews>
  <sheetFormatPr baseColWidth="10" defaultColWidth="11.42578125" defaultRowHeight="14.25"/>
  <cols>
    <col min="1" max="2" width="5.140625" style="9" bestFit="1" customWidth="1"/>
    <col min="3" max="3" width="28.5703125" style="20" customWidth="1"/>
    <col min="4" max="5" width="5.7109375" style="9" customWidth="1"/>
    <col min="6" max="32" width="5.7109375" style="6" customWidth="1"/>
    <col min="33" max="16384" width="11.42578125" style="6"/>
  </cols>
  <sheetData>
    <row r="1" spans="1:32" ht="24" customHeight="1">
      <c r="A1" s="236" t="s">
        <v>23</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row>
    <row r="2" spans="1:32" ht="24" customHeight="1">
      <c r="A2" s="41"/>
      <c r="B2" s="41"/>
      <c r="C2" s="71"/>
      <c r="D2" s="41"/>
      <c r="E2" s="37"/>
      <c r="F2" s="229" t="s">
        <v>564</v>
      </c>
      <c r="G2" s="229"/>
      <c r="H2" s="229"/>
      <c r="I2" s="229"/>
      <c r="J2" s="229"/>
      <c r="K2" s="229"/>
      <c r="L2" s="229"/>
      <c r="M2" s="229"/>
      <c r="N2" s="229"/>
      <c r="O2" s="229"/>
      <c r="P2" s="229"/>
      <c r="Q2" s="229"/>
      <c r="R2" s="229"/>
      <c r="S2" s="229"/>
      <c r="T2" s="229"/>
      <c r="U2" s="229"/>
      <c r="V2" s="229"/>
      <c r="W2" s="229"/>
      <c r="X2" s="229"/>
      <c r="Y2" s="229"/>
      <c r="Z2" s="229"/>
      <c r="AA2" s="241" t="s">
        <v>1054</v>
      </c>
      <c r="AB2" s="241"/>
      <c r="AC2" s="241"/>
      <c r="AD2" s="241"/>
      <c r="AE2" s="241"/>
      <c r="AF2" s="241"/>
    </row>
    <row r="3" spans="1:32" s="15" customFormat="1" ht="24" customHeight="1">
      <c r="A3" s="36"/>
      <c r="B3" s="39"/>
      <c r="C3" s="232" t="s">
        <v>0</v>
      </c>
      <c r="D3" s="242" t="s">
        <v>5</v>
      </c>
      <c r="E3" s="242"/>
      <c r="F3" s="243" t="s">
        <v>1</v>
      </c>
      <c r="G3" s="243"/>
      <c r="H3" s="243"/>
      <c r="I3" s="244" t="s">
        <v>28</v>
      </c>
      <c r="J3" s="244"/>
      <c r="K3" s="244"/>
      <c r="L3" s="239" t="s">
        <v>29</v>
      </c>
      <c r="M3" s="239"/>
      <c r="N3" s="239"/>
      <c r="O3" s="245" t="s">
        <v>31</v>
      </c>
      <c r="P3" s="245"/>
      <c r="Q3" s="245"/>
      <c r="R3" s="243" t="s">
        <v>6</v>
      </c>
      <c r="S3" s="243"/>
      <c r="T3" s="243"/>
      <c r="U3" s="244" t="s">
        <v>642</v>
      </c>
      <c r="V3" s="244"/>
      <c r="W3" s="244"/>
      <c r="X3" s="239" t="s">
        <v>7</v>
      </c>
      <c r="Y3" s="239"/>
      <c r="Z3" s="239"/>
      <c r="AA3" s="240" t="s">
        <v>565</v>
      </c>
      <c r="AB3" s="240"/>
      <c r="AC3" s="240"/>
      <c r="AD3" s="251" t="s">
        <v>566</v>
      </c>
      <c r="AE3" s="251"/>
      <c r="AF3" s="251"/>
    </row>
    <row r="4" spans="1:32" s="16" customFormat="1" ht="15" customHeight="1">
      <c r="A4" s="39"/>
      <c r="B4" s="39"/>
      <c r="C4" s="232"/>
      <c r="D4" s="89" t="s">
        <v>34</v>
      </c>
      <c r="E4" s="89" t="s">
        <v>35</v>
      </c>
      <c r="F4" s="124" t="s">
        <v>2</v>
      </c>
      <c r="G4" s="124" t="s">
        <v>3</v>
      </c>
      <c r="H4" s="124" t="s">
        <v>4</v>
      </c>
      <c r="I4" s="126" t="s">
        <v>2</v>
      </c>
      <c r="J4" s="126" t="s">
        <v>3</v>
      </c>
      <c r="K4" s="126" t="s">
        <v>4</v>
      </c>
      <c r="L4" s="129" t="s">
        <v>2</v>
      </c>
      <c r="M4" s="129" t="s">
        <v>3</v>
      </c>
      <c r="N4" s="129" t="s">
        <v>4</v>
      </c>
      <c r="O4" s="130" t="s">
        <v>2</v>
      </c>
      <c r="P4" s="130" t="s">
        <v>3</v>
      </c>
      <c r="Q4" s="130" t="s">
        <v>4</v>
      </c>
      <c r="R4" s="124" t="s">
        <v>2</v>
      </c>
      <c r="S4" s="124" t="s">
        <v>3</v>
      </c>
      <c r="T4" s="124" t="s">
        <v>4</v>
      </c>
      <c r="U4" s="133" t="s">
        <v>2</v>
      </c>
      <c r="V4" s="133" t="s">
        <v>3</v>
      </c>
      <c r="W4" s="133" t="s">
        <v>4</v>
      </c>
      <c r="X4" s="129" t="s">
        <v>2</v>
      </c>
      <c r="Y4" s="129" t="s">
        <v>3</v>
      </c>
      <c r="Z4" s="129" t="s">
        <v>4</v>
      </c>
      <c r="AA4" s="90" t="s">
        <v>2</v>
      </c>
      <c r="AB4" s="90" t="s">
        <v>3</v>
      </c>
      <c r="AC4" s="90" t="s">
        <v>4</v>
      </c>
      <c r="AD4" s="91" t="s">
        <v>2</v>
      </c>
      <c r="AE4" s="91" t="s">
        <v>3</v>
      </c>
      <c r="AF4" s="91" t="s">
        <v>4</v>
      </c>
    </row>
    <row r="5" spans="1:32" ht="15" customHeight="1">
      <c r="A5" s="44" t="s">
        <v>645</v>
      </c>
      <c r="B5" s="44" t="s">
        <v>646</v>
      </c>
      <c r="C5" s="104" t="s">
        <v>150</v>
      </c>
      <c r="D5" s="92">
        <v>0.27</v>
      </c>
      <c r="E5" s="92">
        <v>1.4</v>
      </c>
      <c r="F5" s="143">
        <v>7375.1232876712329</v>
      </c>
      <c r="G5" s="138">
        <v>2006.7068493150684</v>
      </c>
      <c r="H5" s="138">
        <v>2567.9232876712331</v>
      </c>
      <c r="I5" s="136">
        <v>359.85479452054796</v>
      </c>
      <c r="J5" s="127"/>
      <c r="K5" s="127"/>
      <c r="L5" s="137">
        <v>8851.4821917808222</v>
      </c>
      <c r="M5" s="137">
        <v>2914.8465753424657</v>
      </c>
      <c r="N5" s="137">
        <v>3186.3068493150686</v>
      </c>
      <c r="O5" s="139">
        <v>6831.5698630136985</v>
      </c>
      <c r="P5" s="139">
        <v>1979.8849315068494</v>
      </c>
      <c r="Q5" s="139">
        <v>1943.7452054794521</v>
      </c>
      <c r="R5" s="138">
        <v>603.03561643835621</v>
      </c>
      <c r="S5" s="138">
        <v>100.89041095890411</v>
      </c>
      <c r="T5" s="138">
        <v>71.665753424657538</v>
      </c>
      <c r="U5" s="134">
        <v>21666.482191780822</v>
      </c>
      <c r="V5" s="134">
        <v>5863.8410958904105</v>
      </c>
      <c r="W5" s="134">
        <v>4457.5260273972599</v>
      </c>
      <c r="X5" s="135">
        <v>861.83013698630134</v>
      </c>
      <c r="Y5" s="135">
        <v>392.89315068493153</v>
      </c>
      <c r="Z5" s="135">
        <v>214.11780821917807</v>
      </c>
      <c r="AA5" s="94">
        <v>1988.7041095890409</v>
      </c>
      <c r="AB5" s="94">
        <v>1267.1643835616437</v>
      </c>
      <c r="AC5" s="94">
        <v>1504.4438356164383</v>
      </c>
      <c r="AD5" s="95"/>
      <c r="AE5" s="95"/>
      <c r="AF5" s="95"/>
    </row>
    <row r="6" spans="1:32" ht="15" customHeight="1">
      <c r="A6" s="44" t="s">
        <v>646</v>
      </c>
      <c r="B6" s="44" t="s">
        <v>647</v>
      </c>
      <c r="C6" s="104" t="s">
        <v>151</v>
      </c>
      <c r="D6" s="96">
        <v>1.4</v>
      </c>
      <c r="E6" s="96">
        <v>4.38</v>
      </c>
      <c r="F6" s="143">
        <v>7376.139726027397</v>
      </c>
      <c r="G6" s="138">
        <v>2104.0410958904108</v>
      </c>
      <c r="H6" s="138">
        <v>2845.0520547945207</v>
      </c>
      <c r="I6" s="136">
        <v>360.13972602739727</v>
      </c>
      <c r="J6" s="127"/>
      <c r="K6" s="127"/>
      <c r="L6" s="137">
        <v>8831.3561643835619</v>
      </c>
      <c r="M6" s="137">
        <v>2872.794520547945</v>
      </c>
      <c r="N6" s="137">
        <v>3203.5068493150684</v>
      </c>
      <c r="O6" s="139">
        <v>6847.5424657534249</v>
      </c>
      <c r="P6" s="139">
        <v>2001.7479452054795</v>
      </c>
      <c r="Q6" s="139">
        <v>2634.6767123287673</v>
      </c>
      <c r="R6" s="138">
        <v>603.03561643835621</v>
      </c>
      <c r="S6" s="138">
        <v>101.49315068493151</v>
      </c>
      <c r="T6" s="138">
        <v>71.641095890410952</v>
      </c>
      <c r="U6" s="134">
        <v>21576.961643835617</v>
      </c>
      <c r="V6" s="134">
        <v>6092.139726027397</v>
      </c>
      <c r="W6" s="134">
        <v>5112.8712328767124</v>
      </c>
      <c r="X6" s="135">
        <v>970.90410958904113</v>
      </c>
      <c r="Y6" s="135">
        <v>283.8191780821918</v>
      </c>
      <c r="Z6" s="135">
        <v>214.11780821917807</v>
      </c>
      <c r="AA6" s="94">
        <v>1985.2246575342467</v>
      </c>
      <c r="AB6" s="94">
        <v>1304.2547945205479</v>
      </c>
      <c r="AC6" s="94">
        <v>1470.8328767123287</v>
      </c>
      <c r="AD6" s="95"/>
      <c r="AE6" s="95"/>
      <c r="AF6" s="95"/>
    </row>
    <row r="7" spans="1:32" ht="15.95" customHeight="1">
      <c r="A7" s="44" t="s">
        <v>647</v>
      </c>
      <c r="B7" s="44" t="s">
        <v>648</v>
      </c>
      <c r="C7" s="104" t="s">
        <v>152</v>
      </c>
      <c r="D7" s="97">
        <v>4.38</v>
      </c>
      <c r="E7" s="97">
        <v>7</v>
      </c>
      <c r="F7" s="143">
        <v>6816.4821917808222</v>
      </c>
      <c r="G7" s="138">
        <v>2028.0191780821917</v>
      </c>
      <c r="H7" s="138">
        <v>1903.5287671232877</v>
      </c>
      <c r="I7" s="136">
        <v>360.43013698630136</v>
      </c>
      <c r="J7" s="128"/>
      <c r="K7" s="128"/>
      <c r="L7" s="137">
        <v>8723.6465753424654</v>
      </c>
      <c r="M7" s="137">
        <v>2869.2246575342465</v>
      </c>
      <c r="N7" s="137">
        <v>3199.9342465753425</v>
      </c>
      <c r="O7" s="139">
        <v>6774.1095890410961</v>
      </c>
      <c r="P7" s="139">
        <v>2012.5643835616438</v>
      </c>
      <c r="Q7" s="139">
        <v>2599.4657534246576</v>
      </c>
      <c r="R7" s="138">
        <v>602.7397260273973</v>
      </c>
      <c r="S7" s="138">
        <v>101.1972602739726</v>
      </c>
      <c r="T7" s="138">
        <v>71.641095890410952</v>
      </c>
      <c r="U7" s="134">
        <v>19227.060273972602</v>
      </c>
      <c r="V7" s="134">
        <v>5155.961643835617</v>
      </c>
      <c r="W7" s="134">
        <v>4327.7589041095889</v>
      </c>
      <c r="X7" s="135">
        <v>970.90410958904113</v>
      </c>
      <c r="Y7" s="135">
        <v>285.23287671232879</v>
      </c>
      <c r="Z7" s="135">
        <v>214.11780821917807</v>
      </c>
      <c r="AA7" s="94">
        <v>1980.5890410958905</v>
      </c>
      <c r="AB7" s="94">
        <v>1301.9260273972604</v>
      </c>
      <c r="AC7" s="94">
        <v>1467.7863013698629</v>
      </c>
      <c r="AD7" s="95"/>
      <c r="AE7" s="95"/>
      <c r="AF7" s="95"/>
    </row>
    <row r="8" spans="1:32" ht="15.95" customHeight="1">
      <c r="A8" s="44" t="s">
        <v>648</v>
      </c>
      <c r="B8" s="44" t="s">
        <v>650</v>
      </c>
      <c r="C8" s="104" t="s">
        <v>154</v>
      </c>
      <c r="D8" s="97">
        <v>7</v>
      </c>
      <c r="E8" s="97">
        <v>8.99</v>
      </c>
      <c r="F8" s="143">
        <v>7278.1561643835612</v>
      </c>
      <c r="G8" s="121">
        <v>2021.5972602739726</v>
      </c>
      <c r="H8" s="121">
        <v>1837.5863013698631</v>
      </c>
      <c r="I8" s="128"/>
      <c r="J8" s="128"/>
      <c r="K8" s="128"/>
      <c r="L8" s="115">
        <v>1593.2904109589042</v>
      </c>
      <c r="M8" s="115">
        <v>537.43561643835619</v>
      </c>
      <c r="N8" s="115">
        <v>344.77260273972604</v>
      </c>
      <c r="O8" s="131">
        <v>6672.6438356164381</v>
      </c>
      <c r="P8" s="131">
        <v>1979.1945205479451</v>
      </c>
      <c r="Q8" s="131">
        <v>2276.5698630136985</v>
      </c>
      <c r="R8" s="125"/>
      <c r="S8" s="125"/>
      <c r="T8" s="125"/>
      <c r="U8" s="118">
        <f t="shared" ref="U8:W9" si="0">N8+Q8</f>
        <v>2621.3424657534247</v>
      </c>
      <c r="V8" s="118">
        <f t="shared" si="0"/>
        <v>6672.6438356164381</v>
      </c>
      <c r="W8" s="118">
        <f t="shared" si="0"/>
        <v>1979.1945205479451</v>
      </c>
      <c r="X8" s="135"/>
      <c r="Y8" s="135"/>
      <c r="Z8" s="135"/>
      <c r="AA8" s="94"/>
      <c r="AB8" s="94"/>
      <c r="AC8" s="94">
        <v>106.34520547945206</v>
      </c>
      <c r="AD8" s="95"/>
      <c r="AE8" s="95"/>
      <c r="AF8" s="95"/>
    </row>
    <row r="9" spans="1:32" ht="15.95" customHeight="1">
      <c r="A9" s="44" t="s">
        <v>650</v>
      </c>
      <c r="B9" s="44" t="s">
        <v>651</v>
      </c>
      <c r="C9" s="104" t="s">
        <v>155</v>
      </c>
      <c r="D9" s="97">
        <v>8.99</v>
      </c>
      <c r="E9" s="97">
        <v>10.72</v>
      </c>
      <c r="F9" s="143">
        <v>6786.5150684931505</v>
      </c>
      <c r="G9" s="121">
        <v>2018.6602739726027</v>
      </c>
      <c r="H9" s="121">
        <v>1856.3424657534247</v>
      </c>
      <c r="I9" s="128"/>
      <c r="J9" s="128"/>
      <c r="K9" s="128"/>
      <c r="L9" s="115">
        <v>1592.1068493150685</v>
      </c>
      <c r="M9" s="115">
        <v>537.73150684931511</v>
      </c>
      <c r="N9" s="115">
        <v>344.1808219178082</v>
      </c>
      <c r="O9" s="131">
        <v>6561.3671232876713</v>
      </c>
      <c r="P9" s="131">
        <v>1946.0520547945205</v>
      </c>
      <c r="Q9" s="131">
        <v>1874.0493150684931</v>
      </c>
      <c r="R9" s="125"/>
      <c r="S9" s="125"/>
      <c r="T9" s="125"/>
      <c r="U9" s="118">
        <f t="shared" si="0"/>
        <v>2218.2301369863012</v>
      </c>
      <c r="V9" s="118">
        <f t="shared" si="0"/>
        <v>6561.3671232876713</v>
      </c>
      <c r="W9" s="118">
        <f t="shared" si="0"/>
        <v>1946.0520547945205</v>
      </c>
      <c r="X9" s="135"/>
      <c r="Y9" s="135"/>
      <c r="Z9" s="135"/>
      <c r="AA9" s="94"/>
      <c r="AB9" s="94"/>
      <c r="AC9" s="94">
        <v>106.34520547945206</v>
      </c>
      <c r="AD9" s="95"/>
      <c r="AE9" s="95"/>
      <c r="AF9" s="95"/>
    </row>
    <row r="10" spans="1:32" ht="15.95" customHeight="1">
      <c r="A10" s="44" t="s">
        <v>651</v>
      </c>
      <c r="B10" s="44" t="s">
        <v>652</v>
      </c>
      <c r="C10" s="104" t="s">
        <v>156</v>
      </c>
      <c r="D10" s="97">
        <v>10.72</v>
      </c>
      <c r="E10" s="97">
        <v>12.23</v>
      </c>
      <c r="F10" s="143">
        <v>483.42465753424659</v>
      </c>
      <c r="G10" s="125"/>
      <c r="H10" s="125"/>
      <c r="I10" s="128"/>
      <c r="J10" s="128"/>
      <c r="K10" s="128"/>
      <c r="L10" s="135"/>
      <c r="M10" s="135"/>
      <c r="N10" s="135"/>
      <c r="O10" s="131">
        <v>6561.1369863013697</v>
      </c>
      <c r="P10" s="131">
        <v>1946.7424657534248</v>
      </c>
      <c r="Q10" s="131">
        <v>1874.2794520547945</v>
      </c>
      <c r="R10" s="125"/>
      <c r="S10" s="125"/>
      <c r="T10" s="125"/>
      <c r="U10" s="134">
        <v>14.498630136986302</v>
      </c>
      <c r="V10" s="134">
        <v>120.84109589041095</v>
      </c>
      <c r="W10" s="134">
        <v>74.243835616438361</v>
      </c>
      <c r="X10" s="135"/>
      <c r="Y10" s="135"/>
      <c r="Z10" s="135"/>
      <c r="AA10" s="94"/>
      <c r="AB10" s="94"/>
      <c r="AC10" s="94">
        <v>106.34520547945206</v>
      </c>
      <c r="AD10" s="95"/>
      <c r="AE10" s="95"/>
      <c r="AF10" s="95"/>
    </row>
    <row r="11" spans="1:32" ht="15.95" customHeight="1">
      <c r="A11" s="44" t="s">
        <v>652</v>
      </c>
      <c r="B11" s="44" t="s">
        <v>649</v>
      </c>
      <c r="C11" s="104" t="s">
        <v>157</v>
      </c>
      <c r="D11" s="97">
        <v>12.23</v>
      </c>
      <c r="E11" s="97">
        <v>14.14</v>
      </c>
      <c r="F11" s="143">
        <v>327.28493150684932</v>
      </c>
      <c r="G11" s="125"/>
      <c r="H11" s="125"/>
      <c r="I11" s="128"/>
      <c r="J11" s="128"/>
      <c r="K11" s="128"/>
      <c r="L11" s="135"/>
      <c r="M11" s="135"/>
      <c r="N11" s="135"/>
      <c r="O11" s="131">
        <v>6366.3753424657534</v>
      </c>
      <c r="P11" s="131">
        <v>1906.4684931506849</v>
      </c>
      <c r="Q11" s="131">
        <v>1796.509589041096</v>
      </c>
      <c r="R11" s="125"/>
      <c r="S11" s="125"/>
      <c r="T11" s="125"/>
      <c r="U11" s="134">
        <v>88.0054794520548</v>
      </c>
      <c r="V11" s="134">
        <v>148.12602739726029</v>
      </c>
      <c r="W11" s="134">
        <v>89.005479452054786</v>
      </c>
      <c r="X11" s="135"/>
      <c r="Y11" s="135"/>
      <c r="Z11" s="135"/>
      <c r="AA11" s="94"/>
      <c r="AB11" s="94"/>
      <c r="AC11" s="94">
        <v>106.34520547945206</v>
      </c>
      <c r="AD11" s="95"/>
      <c r="AE11" s="95"/>
      <c r="AF11" s="95"/>
    </row>
    <row r="12" spans="1:32" ht="15.95" customHeight="1">
      <c r="A12" s="44" t="s">
        <v>649</v>
      </c>
      <c r="B12" s="44" t="s">
        <v>654</v>
      </c>
      <c r="C12" s="104" t="s">
        <v>159</v>
      </c>
      <c r="D12" s="97">
        <v>14.14</v>
      </c>
      <c r="E12" s="97">
        <v>15.82</v>
      </c>
      <c r="F12" s="143">
        <v>161.78904109589041</v>
      </c>
      <c r="G12" s="125"/>
      <c r="H12" s="125"/>
      <c r="I12" s="128"/>
      <c r="J12" s="128"/>
      <c r="K12" s="128"/>
      <c r="L12" s="135"/>
      <c r="M12" s="135"/>
      <c r="N12" s="135"/>
      <c r="O12" s="131">
        <v>6452.3041095890412</v>
      </c>
      <c r="P12" s="131">
        <v>1928.7863013698629</v>
      </c>
      <c r="Q12" s="131">
        <v>1778.3205479452056</v>
      </c>
      <c r="R12" s="125"/>
      <c r="S12" s="125"/>
      <c r="T12" s="125"/>
      <c r="U12" s="134">
        <v>130.58356164383562</v>
      </c>
      <c r="V12" s="134">
        <v>158.84657534246577</v>
      </c>
      <c r="W12" s="134">
        <v>88.427397260273978</v>
      </c>
      <c r="X12" s="135"/>
      <c r="Y12" s="135"/>
      <c r="Z12" s="135"/>
      <c r="AA12" s="94"/>
      <c r="AB12" s="94"/>
      <c r="AC12" s="94"/>
      <c r="AD12" s="95"/>
      <c r="AE12" s="95"/>
      <c r="AF12" s="95"/>
    </row>
    <row r="13" spans="1:32" ht="15.95" customHeight="1">
      <c r="A13" s="44" t="s">
        <v>654</v>
      </c>
      <c r="B13" s="44" t="s">
        <v>655</v>
      </c>
      <c r="C13" s="104" t="s">
        <v>160</v>
      </c>
      <c r="D13" s="97">
        <v>15.82</v>
      </c>
      <c r="E13" s="97">
        <v>17.62</v>
      </c>
      <c r="F13" s="143">
        <v>161.78904109589041</v>
      </c>
      <c r="G13" s="125"/>
      <c r="H13" s="125"/>
      <c r="I13" s="128"/>
      <c r="J13" s="128"/>
      <c r="K13" s="128"/>
      <c r="L13" s="135"/>
      <c r="M13" s="135"/>
      <c r="N13" s="135"/>
      <c r="O13" s="131">
        <v>6546.6630136986305</v>
      </c>
      <c r="P13" s="131">
        <v>1953.1808219178083</v>
      </c>
      <c r="Q13" s="131">
        <v>2103.0657534246575</v>
      </c>
      <c r="R13" s="125"/>
      <c r="S13" s="125"/>
      <c r="T13" s="125"/>
      <c r="U13" s="134">
        <v>130.2931506849315</v>
      </c>
      <c r="V13" s="134">
        <v>158.84657534246574</v>
      </c>
      <c r="W13" s="134">
        <v>88.717808219178096</v>
      </c>
      <c r="X13" s="135"/>
      <c r="Y13" s="135"/>
      <c r="Z13" s="135"/>
      <c r="AA13" s="94"/>
      <c r="AB13" s="94"/>
      <c r="AC13" s="94"/>
      <c r="AD13" s="95"/>
      <c r="AE13" s="95"/>
      <c r="AF13" s="95"/>
    </row>
    <row r="14" spans="1:32" ht="15.95" customHeight="1">
      <c r="A14" s="44" t="s">
        <v>655</v>
      </c>
      <c r="B14" s="44" t="s">
        <v>656</v>
      </c>
      <c r="C14" s="104" t="s">
        <v>161</v>
      </c>
      <c r="D14" s="97">
        <v>17.62</v>
      </c>
      <c r="E14" s="97">
        <v>20.190000000000001</v>
      </c>
      <c r="F14" s="143">
        <v>161.78904109589041</v>
      </c>
      <c r="G14" s="125"/>
      <c r="H14" s="125"/>
      <c r="I14" s="128"/>
      <c r="J14" s="128"/>
      <c r="K14" s="128"/>
      <c r="L14" s="135"/>
      <c r="M14" s="135"/>
      <c r="N14" s="135"/>
      <c r="O14" s="131">
        <v>6547.813698630137</v>
      </c>
      <c r="P14" s="131">
        <v>1953.1808219178083</v>
      </c>
      <c r="Q14" s="131">
        <v>2103.2958904109587</v>
      </c>
      <c r="R14" s="125"/>
      <c r="S14" s="125"/>
      <c r="T14" s="125"/>
      <c r="U14" s="134">
        <v>130.87123287671233</v>
      </c>
      <c r="V14" s="134">
        <v>158.84657534246574</v>
      </c>
      <c r="W14" s="134">
        <v>88.139726027397273</v>
      </c>
      <c r="X14" s="135"/>
      <c r="Y14" s="135"/>
      <c r="Z14" s="135"/>
      <c r="AA14" s="94"/>
      <c r="AB14" s="94"/>
      <c r="AC14" s="94"/>
      <c r="AD14" s="95"/>
      <c r="AE14" s="95"/>
      <c r="AF14" s="95"/>
    </row>
    <row r="15" spans="1:32" ht="15.95" customHeight="1">
      <c r="A15" s="44" t="s">
        <v>656</v>
      </c>
      <c r="B15" s="44" t="s">
        <v>657</v>
      </c>
      <c r="C15" s="104" t="s">
        <v>162</v>
      </c>
      <c r="D15" s="97">
        <v>20.190000000000001</v>
      </c>
      <c r="E15" s="97">
        <v>21.23</v>
      </c>
      <c r="F15" s="143">
        <v>161.78904109589041</v>
      </c>
      <c r="G15" s="125"/>
      <c r="H15" s="125"/>
      <c r="I15" s="128"/>
      <c r="J15" s="128"/>
      <c r="K15" s="128"/>
      <c r="L15" s="135"/>
      <c r="M15" s="135"/>
      <c r="N15" s="135"/>
      <c r="O15" s="131">
        <v>6548.504109589041</v>
      </c>
      <c r="P15" s="131">
        <v>1953.1808219178083</v>
      </c>
      <c r="Q15" s="131">
        <v>2103.5260273972603</v>
      </c>
      <c r="R15" s="125"/>
      <c r="S15" s="125"/>
      <c r="T15" s="125"/>
      <c r="U15" s="134">
        <v>130.87123287671233</v>
      </c>
      <c r="V15" s="134">
        <v>158.84657534246574</v>
      </c>
      <c r="W15" s="134">
        <v>88.139726027397273</v>
      </c>
      <c r="X15" s="135"/>
      <c r="Y15" s="135"/>
      <c r="Z15" s="135"/>
      <c r="AA15" s="94"/>
      <c r="AB15" s="94"/>
      <c r="AC15" s="94"/>
      <c r="AD15" s="95"/>
      <c r="AE15" s="95"/>
      <c r="AF15" s="95"/>
    </row>
    <row r="16" spans="1:32" ht="15.95" customHeight="1">
      <c r="A16" s="44" t="s">
        <v>657</v>
      </c>
      <c r="B16" s="44" t="s">
        <v>658</v>
      </c>
      <c r="C16" s="104" t="s">
        <v>163</v>
      </c>
      <c r="D16" s="97">
        <v>21.23</v>
      </c>
      <c r="E16" s="97">
        <v>22.17</v>
      </c>
      <c r="F16" s="143">
        <v>162.2082191780822</v>
      </c>
      <c r="G16" s="125"/>
      <c r="H16" s="125"/>
      <c r="I16" s="128"/>
      <c r="J16" s="128"/>
      <c r="K16" s="128"/>
      <c r="L16" s="135"/>
      <c r="M16" s="135"/>
      <c r="N16" s="135"/>
      <c r="O16" s="131">
        <v>6548.7342465753427</v>
      </c>
      <c r="P16" s="131">
        <v>1953.1808219178083</v>
      </c>
      <c r="Q16" s="131">
        <v>2103.5260273972603</v>
      </c>
      <c r="R16" s="125"/>
      <c r="S16" s="125"/>
      <c r="T16" s="125"/>
      <c r="U16" s="134">
        <v>130.87123287671233</v>
      </c>
      <c r="V16" s="134">
        <v>158.84657534246574</v>
      </c>
      <c r="W16" s="134">
        <v>88.139726027397273</v>
      </c>
      <c r="X16" s="135"/>
      <c r="Y16" s="135"/>
      <c r="Z16" s="135"/>
      <c r="AA16" s="94"/>
      <c r="AB16" s="94"/>
      <c r="AC16" s="94"/>
      <c r="AD16" s="95"/>
      <c r="AE16" s="95"/>
      <c r="AF16" s="95"/>
    </row>
    <row r="17" spans="1:32" ht="15.95" customHeight="1">
      <c r="A17" s="44" t="s">
        <v>658</v>
      </c>
      <c r="B17" s="44" t="s">
        <v>653</v>
      </c>
      <c r="C17" s="104" t="s">
        <v>164</v>
      </c>
      <c r="D17" s="97">
        <v>22.17</v>
      </c>
      <c r="E17" s="97">
        <v>23.83</v>
      </c>
      <c r="F17" s="143">
        <v>319.72054794520545</v>
      </c>
      <c r="G17" s="125"/>
      <c r="H17" s="125"/>
      <c r="I17" s="128"/>
      <c r="J17" s="128"/>
      <c r="K17" s="128"/>
      <c r="L17" s="135"/>
      <c r="M17" s="135"/>
      <c r="N17" s="135"/>
      <c r="O17" s="131">
        <v>6548.7342465753427</v>
      </c>
      <c r="P17" s="131">
        <v>1953.1808219178083</v>
      </c>
      <c r="Q17" s="131">
        <v>2103.2958904109587</v>
      </c>
      <c r="R17" s="125"/>
      <c r="S17" s="125"/>
      <c r="T17" s="125"/>
      <c r="U17" s="134">
        <v>130.87123287671233</v>
      </c>
      <c r="V17" s="134">
        <v>158.84657534246574</v>
      </c>
      <c r="W17" s="134">
        <v>88.139726027397273</v>
      </c>
      <c r="X17" s="135"/>
      <c r="Y17" s="135"/>
      <c r="Z17" s="135"/>
      <c r="AA17" s="94"/>
      <c r="AB17" s="94"/>
      <c r="AC17" s="94"/>
      <c r="AD17" s="95"/>
      <c r="AE17" s="95"/>
      <c r="AF17" s="95"/>
    </row>
    <row r="18" spans="1:32" ht="15.95" customHeight="1">
      <c r="A18" s="44" t="s">
        <v>653</v>
      </c>
      <c r="B18" s="44" t="s">
        <v>659</v>
      </c>
      <c r="C18" s="104" t="s">
        <v>663</v>
      </c>
      <c r="D18" s="97">
        <v>23.83</v>
      </c>
      <c r="E18" s="97">
        <v>42.61</v>
      </c>
      <c r="F18" s="143">
        <v>492.7287671232877</v>
      </c>
      <c r="G18" s="125"/>
      <c r="H18" s="125">
        <v>70</v>
      </c>
      <c r="I18" s="118">
        <v>360.42191780821918</v>
      </c>
      <c r="J18" s="128"/>
      <c r="K18" s="128"/>
      <c r="L18" s="115">
        <v>6386.2986301369865</v>
      </c>
      <c r="M18" s="115">
        <v>2128.449315068493</v>
      </c>
      <c r="N18" s="115">
        <v>2607.6493150684933</v>
      </c>
      <c r="O18" s="131">
        <v>21.75068493150685</v>
      </c>
      <c r="P18" s="131">
        <v>18.698630136986303</v>
      </c>
      <c r="Q18" s="131">
        <v>399.31780821917806</v>
      </c>
      <c r="R18" s="121">
        <v>603.04657534246576</v>
      </c>
      <c r="S18" s="121">
        <v>105.34520547945205</v>
      </c>
      <c r="T18" s="121">
        <v>68.084931506849315</v>
      </c>
      <c r="U18" s="134">
        <v>13662.139726027397</v>
      </c>
      <c r="V18" s="134">
        <v>3690.2027397260272</v>
      </c>
      <c r="W18" s="134">
        <v>3059.1123287671235</v>
      </c>
      <c r="X18" s="115">
        <v>863.82465753424663</v>
      </c>
      <c r="Y18" s="115">
        <v>285.23287671232879</v>
      </c>
      <c r="Z18" s="115">
        <v>321.19726027397257</v>
      </c>
      <c r="AA18" s="94">
        <v>2137.027397260274</v>
      </c>
      <c r="AB18" s="94">
        <v>1241.2356164383564</v>
      </c>
      <c r="AC18" s="94">
        <v>1433.2109589041097</v>
      </c>
      <c r="AD18" s="95"/>
      <c r="AE18" s="95"/>
      <c r="AF18" s="95"/>
    </row>
    <row r="19" spans="1:32" ht="15.95" customHeight="1">
      <c r="A19" s="44" t="s">
        <v>659</v>
      </c>
      <c r="B19" s="44" t="s">
        <v>660</v>
      </c>
      <c r="C19" s="104" t="s">
        <v>664</v>
      </c>
      <c r="D19" s="97">
        <v>42.61</v>
      </c>
      <c r="E19" s="97">
        <v>46.84</v>
      </c>
      <c r="F19" s="143">
        <v>492.7287671232877</v>
      </c>
      <c r="G19" s="125"/>
      <c r="H19" s="125">
        <v>70</v>
      </c>
      <c r="I19" s="118">
        <v>360.42191780821918</v>
      </c>
      <c r="J19" s="128"/>
      <c r="K19" s="128"/>
      <c r="L19" s="115">
        <v>6386.2986301369865</v>
      </c>
      <c r="M19" s="115">
        <v>2128.449315068493</v>
      </c>
      <c r="N19" s="115">
        <v>2607.6493150684933</v>
      </c>
      <c r="O19" s="131">
        <v>21.75068493150685</v>
      </c>
      <c r="P19" s="131">
        <v>18.698630136986303</v>
      </c>
      <c r="Q19" s="131">
        <v>399.31780821917806</v>
      </c>
      <c r="R19" s="121">
        <v>603.04657534246576</v>
      </c>
      <c r="S19" s="121">
        <v>105.34520547945205</v>
      </c>
      <c r="T19" s="121">
        <v>68.084931506849315</v>
      </c>
      <c r="U19" s="134">
        <v>13662.139726027397</v>
      </c>
      <c r="V19" s="134">
        <v>3690.2027397260272</v>
      </c>
      <c r="W19" s="134">
        <v>3059.1123287671235</v>
      </c>
      <c r="X19" s="115">
        <v>863.82465753424663</v>
      </c>
      <c r="Y19" s="115">
        <v>285.23287671232879</v>
      </c>
      <c r="Z19" s="115">
        <v>321.19726027397257</v>
      </c>
      <c r="AA19" s="94">
        <v>2137.027397260274</v>
      </c>
      <c r="AB19" s="94">
        <v>1241.2356164383564</v>
      </c>
      <c r="AC19" s="94">
        <v>1433.2109589041097</v>
      </c>
      <c r="AD19" s="95"/>
      <c r="AE19" s="95"/>
      <c r="AF19" s="95"/>
    </row>
    <row r="20" spans="1:32" ht="15.95" customHeight="1">
      <c r="A20" s="44" t="s">
        <v>660</v>
      </c>
      <c r="B20" s="44" t="s">
        <v>661</v>
      </c>
      <c r="C20" s="104" t="s">
        <v>165</v>
      </c>
      <c r="D20" s="97">
        <v>46.84</v>
      </c>
      <c r="E20" s="97">
        <v>50.76</v>
      </c>
      <c r="F20" s="143">
        <v>493</v>
      </c>
      <c r="G20" s="125"/>
      <c r="H20" s="125">
        <v>70</v>
      </c>
      <c r="I20" s="118">
        <v>360.42191780821918</v>
      </c>
      <c r="J20" s="128"/>
      <c r="K20" s="128"/>
      <c r="L20" s="115">
        <v>6386.2986301369865</v>
      </c>
      <c r="M20" s="115">
        <v>2128.1534246575343</v>
      </c>
      <c r="N20" s="115">
        <v>2607.6493150684933</v>
      </c>
      <c r="O20" s="131">
        <v>21.75068493150685</v>
      </c>
      <c r="P20" s="131">
        <v>19.164383561643834</v>
      </c>
      <c r="Q20" s="131">
        <v>399.89589041095888</v>
      </c>
      <c r="R20" s="121">
        <v>603.04657534246576</v>
      </c>
      <c r="S20" s="121">
        <v>105.34520547945205</v>
      </c>
      <c r="T20" s="121">
        <v>68.084931506849315</v>
      </c>
      <c r="U20" s="134">
        <v>13636.731506849315</v>
      </c>
      <c r="V20" s="134">
        <v>3770.9260273972604</v>
      </c>
      <c r="W20" s="134">
        <v>3192.8657534246577</v>
      </c>
      <c r="X20" s="115">
        <v>863.82465753424663</v>
      </c>
      <c r="Y20" s="115">
        <v>285.23287671232879</v>
      </c>
      <c r="Z20" s="115">
        <v>321.19726027397257</v>
      </c>
      <c r="AA20" s="94">
        <v>2137.027397260274</v>
      </c>
      <c r="AB20" s="94">
        <v>1242.4575342465755</v>
      </c>
      <c r="AC20" s="94">
        <v>1434.8986301369864</v>
      </c>
      <c r="AD20" s="95"/>
      <c r="AE20" s="95"/>
      <c r="AF20" s="95"/>
    </row>
    <row r="21" spans="1:32" ht="15.95" customHeight="1">
      <c r="A21" s="44" t="s">
        <v>661</v>
      </c>
      <c r="B21" s="44" t="s">
        <v>662</v>
      </c>
      <c r="C21" s="104" t="s">
        <v>166</v>
      </c>
      <c r="D21" s="97">
        <v>50.76</v>
      </c>
      <c r="E21" s="97">
        <v>52.7</v>
      </c>
      <c r="F21" s="142">
        <v>506</v>
      </c>
      <c r="G21" s="125"/>
      <c r="H21" s="125">
        <v>70</v>
      </c>
      <c r="I21" s="118">
        <v>360.42191780821918</v>
      </c>
      <c r="J21" s="128"/>
      <c r="K21" s="128"/>
      <c r="L21" s="115">
        <v>6366.7698630136983</v>
      </c>
      <c r="M21" s="115">
        <v>2122.8246575342464</v>
      </c>
      <c r="N21" s="115">
        <v>2603.5068493150684</v>
      </c>
      <c r="O21" s="131">
        <v>41.082191780821915</v>
      </c>
      <c r="P21" s="131">
        <v>31.350684931506848</v>
      </c>
      <c r="Q21" s="131">
        <v>417.61917808219181</v>
      </c>
      <c r="R21" s="121">
        <v>601.56712328767128</v>
      </c>
      <c r="S21" s="121">
        <v>105.04931506849314</v>
      </c>
      <c r="T21" s="121">
        <v>67.493150684931507</v>
      </c>
      <c r="U21" s="134">
        <v>13636.731506849315</v>
      </c>
      <c r="V21" s="134">
        <v>3770.9260273972604</v>
      </c>
      <c r="W21" s="134">
        <v>3192.8657534246577</v>
      </c>
      <c r="X21" s="115">
        <v>863.77260273972604</v>
      </c>
      <c r="Y21" s="115">
        <v>283.64657534246578</v>
      </c>
      <c r="Z21" s="115">
        <v>321.03287671232874</v>
      </c>
      <c r="AA21" s="94">
        <v>2137.027397260274</v>
      </c>
      <c r="AB21" s="94">
        <v>1242.4575342465755</v>
      </c>
      <c r="AC21" s="94">
        <v>1434.8986301369864</v>
      </c>
      <c r="AD21" s="95">
        <v>134.21643835616439</v>
      </c>
      <c r="AE21" s="95"/>
      <c r="AF21" s="95">
        <v>135.77534246575343</v>
      </c>
    </row>
    <row r="22" spans="1:32" ht="15.95" customHeight="1">
      <c r="A22" s="3"/>
      <c r="B22" s="3"/>
      <c r="C22" s="21"/>
      <c r="D22" s="23"/>
      <c r="E22" s="23"/>
      <c r="F22" s="12"/>
      <c r="G22" s="12"/>
      <c r="H22" s="12"/>
      <c r="I22" s="13"/>
      <c r="J22" s="13"/>
      <c r="K22" s="13"/>
      <c r="L22" s="19"/>
      <c r="M22" s="19"/>
      <c r="N22" s="19"/>
      <c r="O22" s="19"/>
      <c r="P22" s="19"/>
      <c r="Q22" s="19"/>
      <c r="R22" s="19"/>
      <c r="S22" s="19"/>
      <c r="T22" s="19"/>
      <c r="U22" s="19"/>
      <c r="V22" s="19"/>
      <c r="W22" s="19"/>
      <c r="X22" s="19"/>
      <c r="Y22" s="19"/>
      <c r="Z22" s="19"/>
      <c r="AA22" s="19"/>
      <c r="AB22" s="19"/>
      <c r="AC22" s="19"/>
    </row>
    <row r="23" spans="1:32" ht="15.95" customHeight="1">
      <c r="A23" s="3"/>
      <c r="B23" s="3"/>
      <c r="C23" s="6" t="s">
        <v>1055</v>
      </c>
      <c r="D23" s="23"/>
      <c r="E23" s="23"/>
      <c r="F23" s="12"/>
      <c r="G23" s="12"/>
      <c r="H23" s="12"/>
      <c r="I23" s="13"/>
      <c r="J23" s="13"/>
      <c r="K23" s="13"/>
      <c r="L23" s="19"/>
      <c r="M23" s="19"/>
      <c r="N23" s="19"/>
      <c r="O23" s="19"/>
      <c r="P23" s="19"/>
      <c r="Q23" s="19"/>
      <c r="R23" s="19"/>
      <c r="S23" s="19"/>
      <c r="T23" s="19"/>
      <c r="U23" s="19"/>
      <c r="V23" s="19"/>
      <c r="W23" s="19"/>
      <c r="X23" s="19"/>
      <c r="Y23" s="19"/>
      <c r="Z23" s="19"/>
      <c r="AA23" s="19"/>
      <c r="AB23" s="19"/>
      <c r="AC23" s="19"/>
    </row>
    <row r="24" spans="1:32" ht="15.95" customHeight="1">
      <c r="A24" s="3"/>
      <c r="B24" s="3"/>
      <c r="C24" s="21"/>
      <c r="D24" s="23"/>
      <c r="E24" s="23"/>
      <c r="F24" s="12"/>
      <c r="G24" s="12"/>
      <c r="H24" s="12"/>
      <c r="I24" s="13"/>
      <c r="J24" s="13"/>
      <c r="K24" s="13"/>
      <c r="L24" s="19"/>
      <c r="M24" s="19"/>
      <c r="N24" s="19"/>
      <c r="O24" s="19"/>
      <c r="P24" s="19"/>
      <c r="Q24" s="19"/>
      <c r="R24" s="19"/>
      <c r="S24" s="19"/>
      <c r="T24" s="19"/>
      <c r="U24" s="19"/>
      <c r="V24" s="19"/>
      <c r="W24" s="19"/>
      <c r="X24" s="19"/>
      <c r="Y24" s="19"/>
      <c r="Z24" s="19"/>
      <c r="AA24" s="19"/>
      <c r="AB24" s="19"/>
      <c r="AC24" s="19"/>
    </row>
    <row r="25" spans="1:32" ht="15.95" customHeight="1">
      <c r="A25" s="3"/>
      <c r="B25" s="3"/>
      <c r="C25" s="21"/>
      <c r="D25" s="23"/>
      <c r="E25" s="23"/>
      <c r="F25" s="12"/>
      <c r="G25" s="12"/>
      <c r="H25" s="12"/>
      <c r="I25" s="13"/>
      <c r="J25" s="13"/>
      <c r="K25" s="13"/>
      <c r="L25" s="19"/>
      <c r="M25" s="19"/>
      <c r="N25" s="19"/>
      <c r="O25" s="19"/>
      <c r="P25" s="19"/>
      <c r="Q25" s="19"/>
      <c r="R25" s="19"/>
      <c r="S25" s="19"/>
      <c r="T25" s="19"/>
      <c r="U25" s="19"/>
      <c r="V25" s="19"/>
      <c r="W25" s="19"/>
      <c r="X25" s="19"/>
      <c r="Y25" s="19"/>
      <c r="Z25" s="19"/>
    </row>
    <row r="26" spans="1:32" ht="15.95" customHeight="1">
      <c r="A26" s="3"/>
      <c r="B26" s="3"/>
      <c r="C26" s="21"/>
      <c r="D26" s="23"/>
      <c r="E26" s="23"/>
      <c r="F26" s="12"/>
      <c r="G26" s="12"/>
      <c r="H26" s="12"/>
      <c r="I26" s="13"/>
      <c r="J26" s="13"/>
      <c r="K26" s="13"/>
      <c r="L26" s="19"/>
      <c r="M26" s="19"/>
      <c r="N26" s="19"/>
      <c r="O26" s="19"/>
      <c r="P26" s="19"/>
      <c r="Q26" s="19"/>
      <c r="R26" s="19"/>
      <c r="S26" s="19"/>
      <c r="T26" s="19"/>
      <c r="U26" s="19"/>
      <c r="V26" s="19"/>
      <c r="W26" s="19"/>
      <c r="X26" s="19"/>
      <c r="Y26" s="19"/>
      <c r="Z26" s="19"/>
    </row>
    <row r="27" spans="1:32" ht="15.95" customHeight="1">
      <c r="A27" s="3"/>
      <c r="B27" s="3"/>
      <c r="C27" s="21"/>
      <c r="D27" s="23"/>
      <c r="E27" s="23"/>
      <c r="F27" s="12"/>
      <c r="G27" s="12"/>
      <c r="H27" s="12"/>
      <c r="I27" s="13"/>
      <c r="J27" s="13"/>
      <c r="K27" s="13"/>
      <c r="L27" s="19"/>
      <c r="M27" s="19"/>
      <c r="N27" s="19"/>
      <c r="O27" s="19"/>
      <c r="P27" s="19"/>
      <c r="Q27" s="19"/>
      <c r="R27" s="19"/>
      <c r="S27" s="19"/>
      <c r="T27" s="19"/>
      <c r="U27" s="19"/>
      <c r="V27" s="19"/>
      <c r="W27" s="19"/>
      <c r="X27" s="19"/>
      <c r="Y27" s="19"/>
      <c r="Z27" s="19"/>
    </row>
    <row r="28" spans="1:32" ht="15.95" customHeight="1">
      <c r="A28" s="3"/>
      <c r="B28" s="3"/>
      <c r="C28" s="21"/>
      <c r="D28" s="23"/>
      <c r="E28" s="23"/>
      <c r="F28" s="12"/>
      <c r="G28" s="12"/>
      <c r="H28" s="12"/>
      <c r="I28" s="13"/>
      <c r="J28" s="13"/>
      <c r="K28" s="13"/>
      <c r="L28" s="19"/>
      <c r="M28" s="19"/>
      <c r="N28" s="19"/>
      <c r="O28" s="19"/>
      <c r="P28" s="19"/>
      <c r="Q28" s="19"/>
      <c r="R28" s="19"/>
      <c r="S28" s="19"/>
      <c r="T28" s="19"/>
      <c r="U28" s="19"/>
      <c r="V28" s="19"/>
      <c r="W28" s="19"/>
      <c r="X28" s="19"/>
      <c r="Y28" s="19"/>
      <c r="Z28" s="19"/>
      <c r="AA28" s="19"/>
      <c r="AB28" s="19"/>
      <c r="AC28" s="19"/>
    </row>
    <row r="29" spans="1:32" ht="15.95" customHeight="1">
      <c r="A29" s="3"/>
      <c r="B29" s="3"/>
      <c r="C29" s="21"/>
      <c r="D29" s="23"/>
      <c r="E29" s="23"/>
      <c r="F29" s="12"/>
      <c r="G29" s="12"/>
      <c r="H29" s="12"/>
      <c r="I29" s="13"/>
      <c r="J29" s="13"/>
      <c r="K29" s="13"/>
      <c r="L29" s="19"/>
      <c r="M29" s="19"/>
      <c r="N29" s="19"/>
      <c r="O29" s="19"/>
      <c r="P29" s="19"/>
      <c r="Q29" s="19"/>
      <c r="R29" s="19"/>
      <c r="S29" s="19"/>
      <c r="T29" s="19"/>
      <c r="U29" s="19"/>
      <c r="V29" s="19"/>
      <c r="W29" s="19"/>
      <c r="X29" s="19"/>
      <c r="Y29" s="19"/>
      <c r="Z29" s="19"/>
      <c r="AA29" s="19"/>
      <c r="AB29" s="19"/>
      <c r="AC29" s="19"/>
    </row>
    <row r="30" spans="1:32" ht="15.95" customHeight="1">
      <c r="A30" s="3"/>
      <c r="B30" s="3"/>
      <c r="C30" s="21"/>
      <c r="D30" s="23"/>
      <c r="E30" s="23"/>
      <c r="F30" s="12"/>
      <c r="G30" s="12"/>
      <c r="H30" s="12"/>
      <c r="I30" s="13"/>
      <c r="J30" s="13"/>
      <c r="K30" s="13"/>
      <c r="L30" s="19"/>
      <c r="M30" s="19"/>
      <c r="N30" s="19"/>
      <c r="O30" s="19"/>
      <c r="P30" s="19"/>
      <c r="Q30" s="19"/>
      <c r="R30" s="19"/>
      <c r="S30" s="19"/>
      <c r="T30" s="19"/>
      <c r="U30" s="19"/>
      <c r="V30" s="19"/>
      <c r="W30" s="19"/>
      <c r="X30" s="19"/>
      <c r="Y30" s="19"/>
      <c r="Z30" s="19"/>
      <c r="AA30" s="19"/>
      <c r="AB30" s="19"/>
      <c r="AC30" s="19"/>
    </row>
    <row r="31" spans="1:32" ht="15.95" customHeight="1">
      <c r="A31" s="3"/>
      <c r="B31" s="3"/>
      <c r="C31" s="21"/>
      <c r="D31" s="23"/>
      <c r="E31" s="23"/>
      <c r="F31" s="12"/>
      <c r="G31" s="12"/>
      <c r="H31" s="12"/>
      <c r="I31" s="13"/>
      <c r="J31" s="13"/>
      <c r="K31" s="13"/>
      <c r="L31" s="19"/>
      <c r="M31" s="19"/>
      <c r="N31" s="19"/>
      <c r="O31" s="19"/>
      <c r="P31" s="19"/>
      <c r="Q31" s="19"/>
      <c r="R31" s="19"/>
      <c r="S31" s="19"/>
      <c r="T31" s="19"/>
      <c r="U31" s="19"/>
      <c r="V31" s="19"/>
      <c r="W31" s="19"/>
      <c r="X31" s="19"/>
      <c r="Y31" s="19"/>
      <c r="Z31" s="19"/>
      <c r="AA31" s="19"/>
      <c r="AB31" s="19"/>
      <c r="AC31" s="19"/>
    </row>
    <row r="32" spans="1:32" ht="15.95" customHeight="1">
      <c r="A32" s="3"/>
      <c r="B32" s="3"/>
      <c r="C32" s="21"/>
      <c r="D32" s="23"/>
      <c r="E32" s="23"/>
      <c r="F32" s="12"/>
      <c r="G32" s="12"/>
      <c r="H32" s="12"/>
      <c r="I32" s="13"/>
      <c r="J32" s="13"/>
      <c r="K32" s="13"/>
      <c r="L32" s="19"/>
      <c r="M32" s="19"/>
      <c r="N32" s="19"/>
      <c r="O32" s="19"/>
      <c r="P32" s="19"/>
      <c r="Q32" s="19"/>
      <c r="R32" s="19"/>
      <c r="S32" s="19"/>
      <c r="T32" s="19"/>
      <c r="U32" s="19"/>
      <c r="V32" s="19"/>
      <c r="W32" s="19"/>
      <c r="X32" s="19"/>
      <c r="Y32" s="19"/>
      <c r="Z32" s="19"/>
      <c r="AA32" s="19"/>
      <c r="AB32" s="19"/>
      <c r="AC32" s="19"/>
    </row>
    <row r="33" spans="1:29" ht="15.95" customHeight="1">
      <c r="A33" s="3"/>
      <c r="B33" s="3"/>
      <c r="C33" s="21"/>
      <c r="D33" s="23"/>
      <c r="E33" s="23"/>
      <c r="F33" s="12"/>
      <c r="G33" s="12"/>
      <c r="H33" s="12"/>
      <c r="I33" s="13"/>
      <c r="J33" s="13"/>
      <c r="K33" s="13"/>
      <c r="L33" s="19"/>
      <c r="M33" s="19"/>
      <c r="N33" s="19"/>
      <c r="O33" s="19"/>
      <c r="P33" s="19"/>
      <c r="Q33" s="19"/>
      <c r="R33" s="19"/>
      <c r="S33" s="19"/>
      <c r="T33" s="19"/>
      <c r="U33" s="19"/>
      <c r="V33" s="19"/>
      <c r="W33" s="19"/>
      <c r="X33" s="19"/>
      <c r="Y33" s="19"/>
      <c r="Z33" s="19"/>
      <c r="AA33" s="19"/>
      <c r="AB33" s="19"/>
      <c r="AC33" s="19"/>
    </row>
    <row r="34" spans="1:29" ht="15.95" customHeight="1">
      <c r="A34" s="3"/>
      <c r="B34" s="3"/>
      <c r="C34" s="21"/>
      <c r="D34" s="23"/>
      <c r="E34" s="23"/>
      <c r="F34" s="12"/>
      <c r="G34" s="12"/>
      <c r="H34" s="12"/>
      <c r="I34" s="13"/>
      <c r="J34" s="13"/>
      <c r="K34" s="13"/>
      <c r="L34" s="19"/>
      <c r="M34" s="19"/>
      <c r="N34" s="19"/>
      <c r="O34" s="19"/>
      <c r="P34" s="19"/>
      <c r="Q34" s="19"/>
      <c r="R34" s="19"/>
      <c r="S34" s="19"/>
      <c r="T34" s="19"/>
      <c r="U34" s="19"/>
      <c r="V34" s="19"/>
      <c r="W34" s="19"/>
      <c r="X34" s="19"/>
      <c r="Y34" s="19"/>
      <c r="Z34" s="19"/>
      <c r="AA34" s="19"/>
      <c r="AB34" s="19"/>
      <c r="AC34" s="19"/>
    </row>
    <row r="35" spans="1:29" ht="15.95" customHeight="1">
      <c r="A35" s="3"/>
      <c r="B35" s="3"/>
      <c r="C35" s="21"/>
      <c r="D35" s="23"/>
      <c r="E35" s="23"/>
      <c r="F35" s="12"/>
      <c r="G35" s="12"/>
      <c r="H35" s="12"/>
      <c r="I35" s="13"/>
      <c r="J35" s="13"/>
      <c r="K35" s="13"/>
      <c r="L35" s="19"/>
      <c r="M35" s="19"/>
      <c r="N35" s="19"/>
      <c r="O35" s="19"/>
      <c r="P35" s="19"/>
      <c r="Q35" s="19"/>
      <c r="R35" s="19"/>
      <c r="S35" s="19"/>
      <c r="T35" s="19"/>
      <c r="U35" s="19"/>
      <c r="V35" s="19"/>
      <c r="W35" s="19"/>
      <c r="X35" s="19"/>
      <c r="Y35" s="19"/>
      <c r="Z35" s="19"/>
      <c r="AA35" s="19"/>
      <c r="AB35" s="19"/>
      <c r="AC35" s="19"/>
    </row>
    <row r="36" spans="1:29" ht="15.95" customHeight="1">
      <c r="A36" s="3"/>
      <c r="B36" s="3"/>
      <c r="C36" s="21"/>
      <c r="D36" s="23"/>
      <c r="E36" s="23"/>
      <c r="F36" s="12"/>
      <c r="G36" s="12"/>
      <c r="H36" s="12"/>
      <c r="I36" s="13"/>
      <c r="J36" s="13"/>
      <c r="K36" s="13"/>
      <c r="L36" s="19"/>
      <c r="M36" s="19"/>
      <c r="N36" s="19"/>
      <c r="O36" s="19"/>
      <c r="P36" s="19"/>
      <c r="Q36" s="19"/>
      <c r="R36" s="19"/>
      <c r="S36" s="19"/>
      <c r="T36" s="19"/>
      <c r="U36" s="19"/>
      <c r="V36" s="19"/>
      <c r="W36" s="19"/>
      <c r="X36" s="19"/>
      <c r="Y36" s="19"/>
      <c r="Z36" s="19"/>
      <c r="AA36" s="19"/>
      <c r="AB36" s="19"/>
      <c r="AC36" s="19"/>
    </row>
    <row r="37" spans="1:29" ht="15.95" customHeight="1">
      <c r="A37" s="3"/>
      <c r="B37" s="3"/>
      <c r="C37" s="21"/>
      <c r="D37" s="23"/>
      <c r="E37" s="23"/>
      <c r="F37" s="12"/>
      <c r="G37" s="12"/>
      <c r="H37" s="12"/>
      <c r="I37" s="13"/>
      <c r="J37" s="13"/>
      <c r="K37" s="13"/>
      <c r="L37" s="19"/>
      <c r="M37" s="19"/>
      <c r="N37" s="19"/>
      <c r="O37" s="19"/>
      <c r="P37" s="19"/>
      <c r="Q37" s="19"/>
      <c r="R37" s="19"/>
      <c r="S37" s="19"/>
      <c r="T37" s="19"/>
      <c r="U37" s="19"/>
      <c r="V37" s="19"/>
      <c r="W37" s="19"/>
      <c r="X37" s="19"/>
      <c r="Y37" s="19"/>
      <c r="Z37" s="19"/>
      <c r="AA37" s="19"/>
      <c r="AB37" s="19"/>
      <c r="AC37" s="19"/>
    </row>
    <row r="38" spans="1:29" ht="15.95" customHeight="1">
      <c r="A38" s="3"/>
      <c r="B38" s="3"/>
      <c r="C38" s="21"/>
      <c r="D38" s="23"/>
      <c r="E38" s="23"/>
      <c r="F38" s="12"/>
      <c r="G38" s="12"/>
      <c r="H38" s="12"/>
      <c r="I38" s="13"/>
      <c r="J38" s="13"/>
      <c r="K38" s="13"/>
      <c r="L38" s="19"/>
      <c r="M38" s="19"/>
      <c r="N38" s="19"/>
      <c r="O38" s="19"/>
      <c r="P38" s="19"/>
      <c r="Q38" s="19"/>
      <c r="R38" s="19"/>
      <c r="S38" s="19"/>
      <c r="T38" s="19"/>
      <c r="U38" s="19"/>
      <c r="V38" s="19"/>
      <c r="W38" s="19"/>
      <c r="X38" s="19"/>
      <c r="Y38" s="19"/>
      <c r="Z38" s="19"/>
      <c r="AA38" s="19"/>
      <c r="AB38" s="19"/>
      <c r="AC38" s="19"/>
    </row>
    <row r="39" spans="1:29" ht="15.95" customHeight="1">
      <c r="A39" s="3"/>
      <c r="B39" s="3"/>
      <c r="C39" s="21"/>
      <c r="D39" s="23"/>
      <c r="E39" s="23"/>
      <c r="F39" s="12"/>
      <c r="G39" s="12"/>
      <c r="H39" s="12"/>
      <c r="I39" s="13"/>
      <c r="J39" s="13"/>
      <c r="K39" s="13"/>
      <c r="L39" s="19"/>
      <c r="M39" s="19"/>
      <c r="N39" s="19"/>
      <c r="O39" s="19"/>
      <c r="P39" s="19"/>
      <c r="Q39" s="19"/>
      <c r="R39" s="19"/>
      <c r="S39" s="19"/>
      <c r="T39" s="19"/>
      <c r="U39" s="19"/>
      <c r="V39" s="19"/>
      <c r="W39" s="19"/>
      <c r="X39" s="19"/>
      <c r="Y39" s="19"/>
      <c r="Z39" s="19"/>
      <c r="AA39" s="19"/>
      <c r="AB39" s="19"/>
      <c r="AC39" s="19"/>
    </row>
    <row r="40" spans="1:29" ht="15.95" customHeight="1">
      <c r="A40" s="3"/>
      <c r="B40" s="3"/>
      <c r="C40" s="21"/>
      <c r="D40" s="23"/>
      <c r="E40" s="23"/>
      <c r="F40" s="12"/>
      <c r="G40" s="12"/>
      <c r="H40" s="12"/>
      <c r="I40" s="13"/>
      <c r="J40" s="13"/>
      <c r="K40" s="13"/>
      <c r="L40" s="19"/>
      <c r="M40" s="19"/>
      <c r="N40" s="19"/>
      <c r="O40" s="19"/>
      <c r="P40" s="19"/>
      <c r="Q40" s="19"/>
      <c r="R40" s="19"/>
      <c r="S40" s="19"/>
      <c r="T40" s="19"/>
      <c r="U40" s="19"/>
      <c r="V40" s="19"/>
      <c r="W40" s="19"/>
      <c r="X40" s="19"/>
      <c r="Y40" s="19"/>
      <c r="Z40" s="19"/>
      <c r="AA40" s="19"/>
      <c r="AB40" s="19"/>
      <c r="AC40" s="19"/>
    </row>
    <row r="41" spans="1:29" ht="15.95" customHeight="1">
      <c r="A41" s="3"/>
      <c r="B41" s="3"/>
      <c r="C41" s="21"/>
      <c r="D41" s="23"/>
      <c r="E41" s="23"/>
      <c r="F41" s="12"/>
      <c r="G41" s="12"/>
      <c r="H41" s="12"/>
      <c r="I41" s="13"/>
      <c r="J41" s="13"/>
      <c r="K41" s="13"/>
      <c r="L41" s="19"/>
      <c r="M41" s="19"/>
      <c r="N41" s="19"/>
      <c r="O41" s="19"/>
      <c r="P41" s="19"/>
      <c r="Q41" s="19"/>
      <c r="R41" s="19"/>
      <c r="S41" s="19"/>
      <c r="T41" s="19"/>
      <c r="U41" s="19"/>
      <c r="V41" s="19"/>
      <c r="W41" s="19"/>
      <c r="X41" s="19"/>
      <c r="Y41" s="19"/>
      <c r="Z41" s="19"/>
      <c r="AA41" s="19"/>
      <c r="AB41" s="19"/>
      <c r="AC41" s="19"/>
    </row>
    <row r="42" spans="1:29" ht="15.95" customHeight="1">
      <c r="A42" s="3"/>
      <c r="B42" s="3"/>
      <c r="C42" s="21"/>
      <c r="D42" s="23"/>
      <c r="E42" s="23"/>
      <c r="F42" s="12"/>
      <c r="G42" s="12"/>
      <c r="H42" s="12"/>
      <c r="I42" s="13"/>
      <c r="J42" s="13"/>
      <c r="K42" s="13"/>
      <c r="L42" s="19"/>
      <c r="M42" s="19"/>
      <c r="N42" s="19"/>
      <c r="O42" s="19"/>
      <c r="P42" s="19"/>
      <c r="Q42" s="19"/>
      <c r="R42" s="19"/>
      <c r="S42" s="19"/>
      <c r="T42" s="19"/>
      <c r="U42" s="19"/>
      <c r="V42" s="19"/>
      <c r="W42" s="19"/>
      <c r="X42" s="19"/>
      <c r="Y42" s="19"/>
      <c r="Z42" s="19"/>
      <c r="AA42" s="19"/>
      <c r="AB42" s="19"/>
      <c r="AC42" s="19"/>
    </row>
    <row r="43" spans="1:29" ht="15.95" customHeight="1">
      <c r="A43" s="3"/>
      <c r="B43" s="3"/>
      <c r="C43" s="21"/>
      <c r="D43" s="23"/>
      <c r="E43" s="23"/>
      <c r="F43" s="12"/>
      <c r="G43" s="12"/>
      <c r="H43" s="12"/>
      <c r="I43" s="13"/>
      <c r="J43" s="13"/>
      <c r="K43" s="13"/>
      <c r="L43" s="19"/>
      <c r="M43" s="19"/>
      <c r="N43" s="19"/>
      <c r="O43" s="19"/>
      <c r="P43" s="19"/>
      <c r="Q43" s="19"/>
      <c r="R43" s="19"/>
      <c r="S43" s="19"/>
      <c r="T43" s="19"/>
      <c r="U43" s="19"/>
      <c r="V43" s="19"/>
      <c r="W43" s="19"/>
      <c r="X43" s="19"/>
      <c r="Y43" s="19"/>
      <c r="Z43" s="19"/>
      <c r="AA43" s="19"/>
      <c r="AB43" s="19"/>
      <c r="AC43" s="19"/>
    </row>
    <row r="44" spans="1:29" ht="15.95" customHeight="1">
      <c r="A44" s="3"/>
      <c r="B44" s="3"/>
      <c r="C44" s="21"/>
      <c r="D44" s="23"/>
      <c r="E44" s="23"/>
      <c r="F44" s="12"/>
      <c r="G44" s="12"/>
      <c r="H44" s="12"/>
      <c r="I44" s="13"/>
      <c r="J44" s="13"/>
      <c r="K44" s="13"/>
      <c r="L44" s="19"/>
      <c r="M44" s="19"/>
      <c r="N44" s="19"/>
      <c r="O44" s="19"/>
      <c r="P44" s="19"/>
      <c r="Q44" s="19"/>
      <c r="R44" s="19"/>
      <c r="S44" s="19"/>
      <c r="T44" s="19"/>
      <c r="U44" s="19"/>
      <c r="V44" s="19"/>
      <c r="W44" s="19"/>
      <c r="X44" s="19"/>
      <c r="Y44" s="19"/>
      <c r="Z44" s="19"/>
      <c r="AA44" s="19"/>
      <c r="AB44" s="19"/>
      <c r="AC44" s="19"/>
    </row>
    <row r="45" spans="1:29" ht="15.95" customHeight="1">
      <c r="A45" s="3"/>
      <c r="B45" s="3"/>
      <c r="C45" s="21"/>
      <c r="D45" s="23"/>
      <c r="E45" s="23"/>
      <c r="F45" s="12"/>
      <c r="G45" s="12"/>
      <c r="H45" s="12"/>
      <c r="I45" s="13"/>
      <c r="J45" s="13"/>
      <c r="K45" s="13"/>
      <c r="L45" s="19"/>
      <c r="M45" s="19"/>
      <c r="N45" s="19"/>
      <c r="O45" s="19"/>
      <c r="P45" s="19"/>
      <c r="Q45" s="19"/>
      <c r="R45" s="19"/>
      <c r="S45" s="19"/>
      <c r="T45" s="19"/>
      <c r="U45" s="19"/>
      <c r="V45" s="19"/>
      <c r="W45" s="19"/>
      <c r="X45" s="19"/>
      <c r="Y45" s="19"/>
      <c r="Z45" s="19"/>
      <c r="AA45" s="19"/>
      <c r="AB45" s="19"/>
      <c r="AC45" s="19"/>
    </row>
    <row r="46" spans="1:29" ht="15.95" customHeight="1">
      <c r="A46" s="3"/>
      <c r="B46" s="3"/>
      <c r="C46" s="21"/>
      <c r="D46" s="23"/>
      <c r="E46" s="23"/>
      <c r="F46" s="12"/>
      <c r="G46" s="12"/>
      <c r="H46" s="12"/>
      <c r="I46" s="13"/>
      <c r="J46" s="13"/>
      <c r="K46" s="13"/>
      <c r="L46" s="19"/>
      <c r="M46" s="19"/>
      <c r="N46" s="19"/>
      <c r="O46" s="19"/>
      <c r="P46" s="19"/>
      <c r="Q46" s="19"/>
      <c r="R46" s="19"/>
      <c r="S46" s="19"/>
      <c r="T46" s="19"/>
      <c r="U46" s="19"/>
      <c r="V46" s="19"/>
      <c r="W46" s="19"/>
      <c r="X46" s="19"/>
      <c r="Y46" s="19"/>
      <c r="Z46" s="19"/>
      <c r="AA46" s="19"/>
      <c r="AB46" s="19"/>
      <c r="AC46" s="19"/>
    </row>
    <row r="47" spans="1:29">
      <c r="C47" s="22"/>
      <c r="F47" s="19"/>
      <c r="G47" s="19"/>
      <c r="H47" s="19"/>
      <c r="I47" s="19"/>
      <c r="J47" s="19"/>
      <c r="K47" s="19"/>
      <c r="L47" s="19"/>
      <c r="M47" s="19"/>
      <c r="N47" s="19"/>
      <c r="O47" s="19"/>
      <c r="P47" s="19"/>
      <c r="Q47" s="19"/>
      <c r="R47" s="19"/>
      <c r="S47" s="19"/>
      <c r="T47" s="19"/>
      <c r="U47" s="19"/>
      <c r="V47" s="19"/>
      <c r="W47" s="19"/>
      <c r="X47" s="19"/>
      <c r="Y47" s="19"/>
      <c r="Z47" s="19"/>
      <c r="AA47" s="19"/>
      <c r="AB47" s="19"/>
      <c r="AC47" s="19"/>
    </row>
    <row r="48" spans="1:29">
      <c r="C48" s="22"/>
      <c r="F48" s="19"/>
      <c r="G48" s="19"/>
      <c r="H48" s="19"/>
      <c r="I48" s="19"/>
      <c r="J48" s="19"/>
      <c r="K48" s="19"/>
      <c r="L48" s="19"/>
      <c r="M48" s="19"/>
      <c r="N48" s="19"/>
      <c r="O48" s="19"/>
      <c r="P48" s="19"/>
      <c r="Q48" s="19"/>
      <c r="R48" s="19"/>
      <c r="S48" s="19"/>
      <c r="T48" s="19"/>
      <c r="U48" s="19"/>
      <c r="V48" s="19"/>
      <c r="W48" s="19"/>
      <c r="X48" s="19"/>
      <c r="Y48" s="19"/>
      <c r="Z48" s="19"/>
      <c r="AA48" s="19"/>
      <c r="AB48" s="19"/>
      <c r="AC48" s="19"/>
    </row>
    <row r="49" spans="3:29" s="6" customFormat="1">
      <c r="C49" s="22"/>
      <c r="D49" s="9"/>
      <c r="E49" s="9"/>
      <c r="F49" s="19"/>
      <c r="G49" s="19"/>
      <c r="H49" s="19"/>
      <c r="I49" s="19"/>
      <c r="J49" s="19"/>
      <c r="K49" s="19"/>
      <c r="L49" s="19"/>
      <c r="M49" s="19"/>
      <c r="N49" s="19"/>
      <c r="O49" s="19"/>
      <c r="P49" s="19"/>
      <c r="Q49" s="19"/>
      <c r="R49" s="19"/>
      <c r="S49" s="19"/>
      <c r="T49" s="19"/>
      <c r="U49" s="19"/>
      <c r="V49" s="19"/>
      <c r="W49" s="19"/>
      <c r="X49" s="19"/>
      <c r="Y49" s="19"/>
      <c r="Z49" s="19"/>
      <c r="AA49" s="19"/>
      <c r="AB49" s="19"/>
      <c r="AC49" s="19"/>
    </row>
    <row r="50" spans="3:29" s="6" customFormat="1">
      <c r="C50" s="22"/>
      <c r="D50" s="9"/>
      <c r="E50" s="9"/>
      <c r="F50" s="19"/>
      <c r="G50" s="19"/>
      <c r="H50" s="19"/>
      <c r="I50" s="19"/>
      <c r="J50" s="19"/>
      <c r="K50" s="19"/>
      <c r="L50" s="19"/>
      <c r="M50" s="19"/>
      <c r="N50" s="19"/>
      <c r="O50" s="19"/>
      <c r="P50" s="19"/>
      <c r="Q50" s="19"/>
      <c r="R50" s="19"/>
      <c r="S50" s="19"/>
      <c r="T50" s="19"/>
      <c r="U50" s="19"/>
      <c r="V50" s="19"/>
      <c r="W50" s="19"/>
      <c r="X50" s="19"/>
      <c r="Y50" s="19"/>
      <c r="Z50" s="19"/>
      <c r="AA50" s="19"/>
      <c r="AB50" s="19"/>
      <c r="AC50" s="19"/>
    </row>
    <row r="51" spans="3:29" s="6" customFormat="1">
      <c r="C51" s="22"/>
      <c r="D51" s="9"/>
      <c r="E51" s="9"/>
      <c r="F51" s="19"/>
      <c r="G51" s="19"/>
      <c r="H51" s="19"/>
      <c r="I51" s="19"/>
      <c r="J51" s="19"/>
      <c r="K51" s="19"/>
      <c r="L51" s="19"/>
      <c r="M51" s="19"/>
      <c r="N51" s="19"/>
      <c r="O51" s="19"/>
      <c r="P51" s="19"/>
      <c r="Q51" s="19"/>
      <c r="R51" s="19"/>
      <c r="S51" s="19"/>
      <c r="T51" s="19"/>
      <c r="U51" s="19"/>
      <c r="V51" s="19"/>
      <c r="W51" s="19"/>
      <c r="X51" s="19"/>
      <c r="Y51" s="19"/>
      <c r="Z51" s="19"/>
      <c r="AA51" s="19"/>
      <c r="AB51" s="19"/>
      <c r="AC51" s="19"/>
    </row>
    <row r="52" spans="3:29" s="6" customFormat="1">
      <c r="C52" s="22"/>
      <c r="D52" s="9"/>
      <c r="E52" s="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3:29" s="6" customFormat="1">
      <c r="C53" s="22"/>
      <c r="D53" s="9"/>
      <c r="E53" s="9"/>
      <c r="F53" s="19"/>
      <c r="G53" s="19"/>
      <c r="H53" s="19"/>
      <c r="I53" s="19"/>
      <c r="J53" s="19"/>
      <c r="K53" s="19"/>
      <c r="L53" s="19"/>
      <c r="M53" s="19"/>
      <c r="N53" s="19"/>
      <c r="O53" s="19"/>
      <c r="P53" s="19"/>
      <c r="Q53" s="19"/>
      <c r="R53" s="19"/>
      <c r="S53" s="19"/>
      <c r="T53" s="19"/>
      <c r="U53" s="19"/>
      <c r="V53" s="19"/>
      <c r="W53" s="19"/>
      <c r="X53" s="19"/>
      <c r="Y53" s="19"/>
      <c r="Z53" s="19"/>
      <c r="AA53" s="19"/>
      <c r="AB53" s="19"/>
      <c r="AC53" s="19"/>
    </row>
    <row r="54" spans="3:29" s="6" customFormat="1">
      <c r="C54" s="22"/>
      <c r="D54" s="9"/>
      <c r="E54" s="9"/>
      <c r="F54" s="19"/>
      <c r="G54" s="19"/>
      <c r="H54" s="19"/>
      <c r="I54" s="19"/>
      <c r="J54" s="19"/>
      <c r="K54" s="19"/>
      <c r="L54" s="19"/>
      <c r="M54" s="19"/>
      <c r="N54" s="19"/>
      <c r="O54" s="19"/>
      <c r="P54" s="19"/>
      <c r="Q54" s="19"/>
      <c r="R54" s="19"/>
      <c r="S54" s="19"/>
      <c r="T54" s="19"/>
      <c r="U54" s="19"/>
      <c r="V54" s="19"/>
      <c r="W54" s="19"/>
      <c r="X54" s="19"/>
      <c r="Y54" s="19"/>
      <c r="Z54" s="19"/>
      <c r="AA54" s="19"/>
      <c r="AB54" s="19"/>
      <c r="AC54" s="19"/>
    </row>
    <row r="55" spans="3:29" s="6" customFormat="1">
      <c r="C55" s="22"/>
      <c r="D55" s="9"/>
      <c r="E55" s="9"/>
      <c r="F55" s="19"/>
      <c r="G55" s="19"/>
      <c r="H55" s="19"/>
      <c r="I55" s="19"/>
      <c r="J55" s="19"/>
      <c r="K55" s="19"/>
      <c r="L55" s="19"/>
      <c r="M55" s="19"/>
      <c r="N55" s="19"/>
      <c r="O55" s="19"/>
      <c r="P55" s="19"/>
      <c r="Q55" s="19"/>
      <c r="R55" s="19"/>
      <c r="S55" s="19"/>
      <c r="T55" s="19"/>
      <c r="U55" s="19"/>
      <c r="V55" s="19"/>
      <c r="W55" s="19"/>
      <c r="X55" s="19"/>
      <c r="Y55" s="19"/>
      <c r="Z55" s="19"/>
      <c r="AA55" s="19"/>
      <c r="AB55" s="19"/>
      <c r="AC55" s="19"/>
    </row>
    <row r="56" spans="3:29" s="6" customFormat="1">
      <c r="C56" s="22"/>
      <c r="D56" s="9"/>
      <c r="E56" s="9"/>
      <c r="F56" s="19"/>
      <c r="G56" s="19"/>
      <c r="H56" s="19"/>
      <c r="I56" s="19"/>
      <c r="J56" s="19"/>
      <c r="K56" s="19"/>
      <c r="L56" s="19"/>
      <c r="M56" s="19"/>
      <c r="N56" s="19"/>
      <c r="O56" s="19"/>
      <c r="P56" s="19"/>
      <c r="Q56" s="19"/>
      <c r="R56" s="19"/>
      <c r="S56" s="19"/>
      <c r="T56" s="19"/>
      <c r="U56" s="19"/>
      <c r="V56" s="19"/>
      <c r="W56" s="19"/>
      <c r="X56" s="19"/>
      <c r="Y56" s="19"/>
      <c r="Z56" s="19"/>
      <c r="AA56" s="19"/>
      <c r="AB56" s="19"/>
      <c r="AC56" s="19"/>
    </row>
    <row r="57" spans="3:29" s="6" customFormat="1">
      <c r="C57" s="22"/>
      <c r="D57" s="9"/>
      <c r="E57" s="9"/>
      <c r="F57" s="19"/>
      <c r="G57" s="19"/>
      <c r="H57" s="19"/>
      <c r="I57" s="19"/>
      <c r="J57" s="19"/>
      <c r="K57" s="19"/>
      <c r="L57" s="19"/>
      <c r="M57" s="19"/>
      <c r="N57" s="19"/>
      <c r="O57" s="19"/>
      <c r="P57" s="19"/>
      <c r="Q57" s="19"/>
      <c r="R57" s="19"/>
      <c r="S57" s="19"/>
      <c r="T57" s="19"/>
      <c r="U57" s="19"/>
      <c r="V57" s="19"/>
      <c r="W57" s="19"/>
      <c r="X57" s="19"/>
      <c r="Y57" s="19"/>
      <c r="Z57" s="19"/>
      <c r="AA57" s="19"/>
      <c r="AB57" s="19"/>
      <c r="AC57" s="19"/>
    </row>
    <row r="58" spans="3:29" s="6" customFormat="1">
      <c r="C58" s="22"/>
      <c r="D58" s="9"/>
      <c r="E58" s="9"/>
      <c r="F58" s="19"/>
      <c r="G58" s="19"/>
      <c r="H58" s="19"/>
      <c r="I58" s="19"/>
      <c r="J58" s="19"/>
      <c r="K58" s="19"/>
      <c r="L58" s="19"/>
      <c r="M58" s="19"/>
      <c r="N58" s="19"/>
      <c r="O58" s="19"/>
      <c r="P58" s="19"/>
      <c r="Q58" s="19"/>
      <c r="R58" s="19"/>
      <c r="S58" s="19"/>
      <c r="T58" s="19"/>
      <c r="U58" s="19"/>
      <c r="V58" s="19"/>
      <c r="W58" s="19"/>
      <c r="X58" s="19"/>
      <c r="Y58" s="19"/>
      <c r="Z58" s="19"/>
      <c r="AA58" s="19"/>
      <c r="AB58" s="19"/>
      <c r="AC58" s="19"/>
    </row>
    <row r="59" spans="3:29" s="6" customFormat="1">
      <c r="C59" s="22"/>
      <c r="D59" s="9"/>
      <c r="E59" s="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3:29" s="6" customFormat="1">
      <c r="C60" s="22"/>
      <c r="D60" s="9"/>
      <c r="E60" s="9"/>
      <c r="F60" s="19"/>
      <c r="G60" s="19"/>
      <c r="H60" s="19"/>
      <c r="I60" s="19"/>
      <c r="J60" s="19"/>
      <c r="K60" s="19"/>
      <c r="L60" s="19"/>
      <c r="M60" s="19"/>
      <c r="N60" s="19"/>
      <c r="O60" s="19"/>
      <c r="P60" s="19"/>
      <c r="Q60" s="19"/>
      <c r="R60" s="19"/>
      <c r="S60" s="19"/>
      <c r="T60" s="19"/>
      <c r="U60" s="19"/>
      <c r="V60" s="19"/>
      <c r="W60" s="19"/>
      <c r="X60" s="19"/>
      <c r="Y60" s="19"/>
      <c r="Z60" s="19"/>
      <c r="AA60" s="19"/>
      <c r="AB60" s="19"/>
      <c r="AC60" s="19"/>
    </row>
    <row r="61" spans="3:29" s="6" customFormat="1">
      <c r="C61" s="22"/>
      <c r="D61" s="9"/>
      <c r="E61" s="9"/>
      <c r="F61" s="19"/>
      <c r="G61" s="19"/>
      <c r="H61" s="19"/>
      <c r="I61" s="19"/>
      <c r="J61" s="19"/>
      <c r="K61" s="19"/>
      <c r="L61" s="19"/>
      <c r="M61" s="19"/>
      <c r="N61" s="19"/>
      <c r="O61" s="19"/>
      <c r="P61" s="19"/>
      <c r="Q61" s="19"/>
      <c r="R61" s="19"/>
      <c r="S61" s="19"/>
      <c r="T61" s="19"/>
      <c r="U61" s="19"/>
      <c r="V61" s="19"/>
      <c r="W61" s="19"/>
      <c r="X61" s="19"/>
      <c r="Y61" s="19"/>
      <c r="Z61" s="19"/>
      <c r="AA61" s="19"/>
      <c r="AB61" s="19"/>
      <c r="AC61" s="19"/>
    </row>
    <row r="62" spans="3:29" s="6" customFormat="1">
      <c r="C62" s="22"/>
      <c r="D62" s="9"/>
      <c r="E62" s="9"/>
      <c r="F62" s="19"/>
      <c r="G62" s="19"/>
      <c r="H62" s="19"/>
      <c r="I62" s="19"/>
      <c r="J62" s="19"/>
      <c r="K62" s="19"/>
      <c r="L62" s="19"/>
      <c r="M62" s="19"/>
      <c r="N62" s="19"/>
      <c r="O62" s="19"/>
      <c r="P62" s="19"/>
      <c r="Q62" s="19"/>
      <c r="R62" s="19"/>
      <c r="S62" s="19"/>
      <c r="T62" s="19"/>
      <c r="U62" s="19"/>
      <c r="V62" s="19"/>
      <c r="W62" s="19"/>
      <c r="X62" s="19"/>
      <c r="Y62" s="19"/>
      <c r="Z62" s="19"/>
      <c r="AA62" s="19"/>
      <c r="AB62" s="19"/>
      <c r="AC62" s="19"/>
    </row>
    <row r="63" spans="3:29" s="6" customFormat="1">
      <c r="C63" s="22"/>
      <c r="D63" s="9"/>
      <c r="E63" s="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3:29" s="6" customFormat="1">
      <c r="C64" s="22"/>
      <c r="D64" s="9"/>
      <c r="E64" s="9"/>
      <c r="F64" s="19"/>
      <c r="G64" s="19"/>
      <c r="H64" s="19"/>
      <c r="I64" s="19"/>
      <c r="J64" s="19"/>
      <c r="K64" s="19"/>
      <c r="L64" s="19"/>
      <c r="M64" s="19"/>
      <c r="N64" s="19"/>
      <c r="O64" s="19"/>
      <c r="P64" s="19"/>
      <c r="Q64" s="19"/>
      <c r="R64" s="19"/>
      <c r="S64" s="19"/>
      <c r="T64" s="19"/>
      <c r="U64" s="19"/>
      <c r="V64" s="19"/>
      <c r="W64" s="19"/>
      <c r="X64" s="19"/>
      <c r="Y64" s="19"/>
      <c r="Z64" s="19"/>
      <c r="AA64" s="19"/>
      <c r="AB64" s="19"/>
      <c r="AC64" s="19"/>
    </row>
    <row r="65" spans="3:29" s="6" customFormat="1">
      <c r="C65" s="22"/>
      <c r="D65" s="9"/>
      <c r="E65" s="9"/>
      <c r="F65" s="19"/>
      <c r="G65" s="19"/>
      <c r="H65" s="19"/>
      <c r="I65" s="19"/>
      <c r="J65" s="19"/>
      <c r="K65" s="19"/>
      <c r="L65" s="19"/>
      <c r="M65" s="19"/>
      <c r="N65" s="19"/>
      <c r="O65" s="19"/>
      <c r="P65" s="19"/>
      <c r="Q65" s="19"/>
      <c r="R65" s="19"/>
      <c r="S65" s="19"/>
      <c r="T65" s="19"/>
      <c r="U65" s="19"/>
      <c r="V65" s="19"/>
      <c r="W65" s="19"/>
      <c r="X65" s="19"/>
      <c r="Y65" s="19"/>
      <c r="Z65" s="19"/>
      <c r="AA65" s="19"/>
      <c r="AB65" s="19"/>
      <c r="AC65" s="19"/>
    </row>
    <row r="66" spans="3:29" s="6" customFormat="1">
      <c r="C66" s="5"/>
      <c r="D66" s="9"/>
      <c r="E66" s="9"/>
    </row>
    <row r="67" spans="3:29" s="6" customFormat="1">
      <c r="C67" s="20"/>
      <c r="D67" s="9"/>
      <c r="E67" s="9"/>
    </row>
    <row r="68" spans="3:29" s="6" customFormat="1">
      <c r="C68" s="20"/>
      <c r="D68" s="9"/>
      <c r="E68" s="9"/>
    </row>
    <row r="69" spans="3:29" s="6" customFormat="1">
      <c r="C69" s="20"/>
      <c r="D69" s="9"/>
      <c r="E69" s="9"/>
    </row>
  </sheetData>
  <mergeCells count="14">
    <mergeCell ref="F2:Z2"/>
    <mergeCell ref="A1:AF1"/>
    <mergeCell ref="C3:C4"/>
    <mergeCell ref="R3:T3"/>
    <mergeCell ref="U3:W3"/>
    <mergeCell ref="X3:Z3"/>
    <mergeCell ref="AA3:AC3"/>
    <mergeCell ref="AD3:AF3"/>
    <mergeCell ref="D3:E3"/>
    <mergeCell ref="F3:H3"/>
    <mergeCell ref="I3:K3"/>
    <mergeCell ref="L3:N3"/>
    <mergeCell ref="O3:Q3"/>
    <mergeCell ref="AA2:AF2"/>
  </mergeCells>
  <pageMargins left="0.7" right="0.7" top="0.75" bottom="0.75" header="0.3" footer="0.3"/>
  <pageSetup paperSize="9" orientation="portrait" r:id="rId1"/>
  <headerFooter>
    <oddHeader>&amp;R&amp;"Arial"&amp;10&amp;KFF8C00I N T E R N&amp;1#</oddHeader>
    <oddFooter>&amp;L&amp;1#&amp;"Arial"&amp;10&amp;KFF8C00I N T E R 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0">
    <tabColor rgb="FF92D050"/>
  </sheetPr>
  <dimension ref="A1:I12"/>
  <sheetViews>
    <sheetView showGridLines="0" showRowColHeaders="0" workbookViewId="0">
      <selection activeCell="J15" sqref="J15"/>
    </sheetView>
  </sheetViews>
  <sheetFormatPr baseColWidth="10" defaultColWidth="11.42578125" defaultRowHeight="14.25"/>
  <cols>
    <col min="1" max="2" width="4.7109375" style="2" customWidth="1"/>
    <col min="3" max="3" width="28.5703125" style="2" customWidth="1"/>
    <col min="4" max="5" width="6.140625" style="2" bestFit="1" customWidth="1"/>
    <col min="6" max="8" width="5.7109375" style="2" customWidth="1"/>
    <col min="9" max="16384" width="11.42578125" style="2"/>
  </cols>
  <sheetData>
    <row r="1" spans="1:9" ht="22.5" customHeight="1">
      <c r="A1" s="236" t="s">
        <v>10</v>
      </c>
      <c r="B1" s="236"/>
      <c r="C1" s="236"/>
      <c r="D1" s="236"/>
      <c r="E1" s="236"/>
      <c r="F1" s="236"/>
      <c r="G1" s="236"/>
      <c r="H1" s="236"/>
    </row>
    <row r="2" spans="1:9" ht="22.5" customHeight="1">
      <c r="A2" s="74"/>
      <c r="B2" s="74"/>
      <c r="C2" s="74"/>
      <c r="D2" s="74"/>
      <c r="E2" s="74"/>
      <c r="F2" s="252" t="s">
        <v>564</v>
      </c>
      <c r="G2" s="252"/>
      <c r="H2" s="252"/>
    </row>
    <row r="3" spans="1:9" ht="15.75" customHeight="1">
      <c r="A3" s="36"/>
      <c r="B3" s="39"/>
      <c r="C3" s="232" t="s">
        <v>0</v>
      </c>
      <c r="D3" s="233" t="s">
        <v>5</v>
      </c>
      <c r="E3" s="233"/>
      <c r="F3" s="237" t="s">
        <v>7</v>
      </c>
      <c r="G3" s="237"/>
      <c r="H3" s="237"/>
      <c r="I3" s="6"/>
    </row>
    <row r="4" spans="1:9" ht="15.75" customHeight="1">
      <c r="A4" s="39"/>
      <c r="B4" s="39"/>
      <c r="C4" s="232"/>
      <c r="D4" s="50" t="s">
        <v>34</v>
      </c>
      <c r="E4" s="50" t="s">
        <v>35</v>
      </c>
      <c r="F4" s="123" t="s">
        <v>2</v>
      </c>
      <c r="G4" s="123" t="s">
        <v>3</v>
      </c>
      <c r="H4" s="123" t="s">
        <v>4</v>
      </c>
      <c r="I4" s="6"/>
    </row>
    <row r="5" spans="1:9" ht="15.75" customHeight="1">
      <c r="A5" s="88" t="s">
        <v>537</v>
      </c>
      <c r="B5" s="88" t="s">
        <v>670</v>
      </c>
      <c r="C5" s="48" t="s">
        <v>167</v>
      </c>
      <c r="D5" s="49">
        <v>335.8</v>
      </c>
      <c r="E5" s="49">
        <v>336.93</v>
      </c>
      <c r="F5" s="149">
        <v>1194</v>
      </c>
      <c r="G5" s="149">
        <v>4</v>
      </c>
      <c r="H5" s="149">
        <v>0</v>
      </c>
    </row>
    <row r="6" spans="1:9" ht="15.75" customHeight="1">
      <c r="A6" s="88" t="s">
        <v>670</v>
      </c>
      <c r="B6" s="88" t="s">
        <v>671</v>
      </c>
      <c r="C6" s="48" t="s">
        <v>168</v>
      </c>
      <c r="D6" s="49">
        <v>336.93</v>
      </c>
      <c r="E6" s="49">
        <v>338</v>
      </c>
      <c r="F6" s="149">
        <v>1194</v>
      </c>
      <c r="G6" s="149">
        <v>4</v>
      </c>
      <c r="H6" s="149">
        <v>0</v>
      </c>
    </row>
    <row r="7" spans="1:9" ht="15.75" customHeight="1">
      <c r="A7" s="88" t="s">
        <v>671</v>
      </c>
      <c r="B7" s="88" t="s">
        <v>672</v>
      </c>
      <c r="C7" s="48" t="s">
        <v>169</v>
      </c>
      <c r="D7" s="49">
        <v>338</v>
      </c>
      <c r="E7" s="49">
        <v>340.2</v>
      </c>
      <c r="F7" s="149">
        <v>1194</v>
      </c>
      <c r="G7" s="149">
        <v>4</v>
      </c>
      <c r="H7" s="149">
        <v>0</v>
      </c>
    </row>
    <row r="8" spans="1:9" ht="15.75" customHeight="1">
      <c r="A8" s="88" t="s">
        <v>672</v>
      </c>
      <c r="B8" s="88" t="s">
        <v>673</v>
      </c>
      <c r="C8" s="48" t="s">
        <v>493</v>
      </c>
      <c r="D8" s="49">
        <v>340.2</v>
      </c>
      <c r="E8" s="49">
        <v>344.2</v>
      </c>
      <c r="F8" s="149">
        <v>1150</v>
      </c>
      <c r="G8" s="149">
        <v>4</v>
      </c>
      <c r="H8" s="149">
        <v>0</v>
      </c>
    </row>
    <row r="9" spans="1:9" ht="15.75" customHeight="1">
      <c r="A9" s="88" t="s">
        <v>673</v>
      </c>
      <c r="B9" s="88" t="s">
        <v>674</v>
      </c>
      <c r="C9" s="48" t="s">
        <v>170</v>
      </c>
      <c r="D9" s="49">
        <v>344.2</v>
      </c>
      <c r="E9" s="49">
        <v>346.31</v>
      </c>
      <c r="F9" s="149">
        <v>1150</v>
      </c>
      <c r="G9" s="149">
        <v>47</v>
      </c>
      <c r="H9" s="149">
        <v>0</v>
      </c>
    </row>
    <row r="10" spans="1:9" ht="15.75" customHeight="1">
      <c r="A10" s="88" t="s">
        <v>674</v>
      </c>
      <c r="B10" s="88" t="s">
        <v>675</v>
      </c>
      <c r="C10" s="48" t="s">
        <v>492</v>
      </c>
      <c r="D10" s="49">
        <v>346.31</v>
      </c>
      <c r="E10" s="49">
        <v>353.01</v>
      </c>
      <c r="F10" s="149">
        <v>1151</v>
      </c>
      <c r="G10" s="149">
        <v>47</v>
      </c>
      <c r="H10" s="149">
        <v>0</v>
      </c>
    </row>
    <row r="11" spans="1:9" ht="15.75" customHeight="1">
      <c r="A11" s="88" t="s">
        <v>675</v>
      </c>
      <c r="B11" s="88" t="s">
        <v>676</v>
      </c>
      <c r="C11" s="48" t="s">
        <v>171</v>
      </c>
      <c r="D11" s="49">
        <v>353.01</v>
      </c>
      <c r="E11" s="49">
        <v>354.4</v>
      </c>
      <c r="F11" s="149">
        <v>1151</v>
      </c>
      <c r="G11" s="149">
        <v>47</v>
      </c>
      <c r="H11" s="149">
        <v>0</v>
      </c>
    </row>
    <row r="12" spans="1:9" ht="15.75" customHeight="1">
      <c r="A12" s="88" t="s">
        <v>676</v>
      </c>
      <c r="B12" s="88" t="s">
        <v>677</v>
      </c>
      <c r="C12" s="48" t="s">
        <v>172</v>
      </c>
      <c r="D12" s="49">
        <v>354.4</v>
      </c>
      <c r="E12" s="49">
        <v>356</v>
      </c>
      <c r="F12" s="149">
        <v>1151</v>
      </c>
      <c r="G12" s="149">
        <v>47</v>
      </c>
      <c r="H12" s="149">
        <v>0</v>
      </c>
    </row>
  </sheetData>
  <mergeCells count="5">
    <mergeCell ref="F3:H3"/>
    <mergeCell ref="A1:H1"/>
    <mergeCell ref="D3:E3"/>
    <mergeCell ref="F2:H2"/>
    <mergeCell ref="C3:C4"/>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1">
    <tabColor rgb="FF92D050"/>
  </sheetPr>
  <dimension ref="A1:T68"/>
  <sheetViews>
    <sheetView showGridLines="0" showRowColHeaders="0" workbookViewId="0">
      <selection activeCell="J15" sqref="J15"/>
    </sheetView>
  </sheetViews>
  <sheetFormatPr baseColWidth="10" defaultColWidth="11.42578125" defaultRowHeight="14.25"/>
  <cols>
    <col min="1" max="2" width="4.7109375" style="9" customWidth="1"/>
    <col min="3" max="3" width="28.5703125" style="20" customWidth="1"/>
    <col min="4" max="5" width="5.7109375" style="9" customWidth="1"/>
    <col min="6" max="6" width="6.28515625" style="6" bestFit="1" customWidth="1"/>
    <col min="7" max="11" width="5.7109375" style="6" customWidth="1"/>
    <col min="12" max="12" width="6.140625" style="6" bestFit="1" customWidth="1"/>
    <col min="13" max="20" width="5.7109375" style="6" customWidth="1"/>
    <col min="21" max="16384" width="11.42578125" style="6"/>
  </cols>
  <sheetData>
    <row r="1" spans="1:20" ht="24" customHeight="1">
      <c r="A1" s="236" t="s">
        <v>27</v>
      </c>
      <c r="B1" s="236"/>
      <c r="C1" s="236"/>
      <c r="D1" s="236"/>
      <c r="E1" s="236"/>
      <c r="F1" s="236"/>
      <c r="G1" s="236"/>
      <c r="H1" s="236"/>
      <c r="I1" s="236"/>
      <c r="J1" s="236"/>
      <c r="K1" s="236"/>
      <c r="L1" s="236"/>
      <c r="M1" s="236"/>
      <c r="N1" s="236"/>
      <c r="O1" s="236"/>
      <c r="P1" s="236"/>
      <c r="Q1" s="236"/>
      <c r="R1" s="236"/>
      <c r="S1" s="236"/>
      <c r="T1" s="236"/>
    </row>
    <row r="2" spans="1:20" ht="24" customHeight="1">
      <c r="A2" s="41"/>
      <c r="B2" s="41"/>
      <c r="C2" s="71"/>
      <c r="D2" s="41"/>
      <c r="E2" s="37"/>
      <c r="F2" s="229" t="s">
        <v>564</v>
      </c>
      <c r="G2" s="229"/>
      <c r="H2" s="229"/>
      <c r="I2" s="229"/>
      <c r="J2" s="229"/>
      <c r="K2" s="229"/>
      <c r="L2" s="229"/>
      <c r="M2" s="229"/>
      <c r="N2" s="229"/>
      <c r="O2" s="229"/>
      <c r="P2" s="229"/>
      <c r="Q2" s="229"/>
      <c r="R2" s="241" t="s">
        <v>1054</v>
      </c>
      <c r="S2" s="241"/>
      <c r="T2" s="241"/>
    </row>
    <row r="3" spans="1:20" s="15" customFormat="1" ht="24" customHeight="1">
      <c r="A3" s="36"/>
      <c r="B3" s="39"/>
      <c r="C3" s="232" t="s">
        <v>0</v>
      </c>
      <c r="D3" s="250" t="s">
        <v>5</v>
      </c>
      <c r="E3" s="250"/>
      <c r="F3" s="244" t="s">
        <v>29</v>
      </c>
      <c r="G3" s="244"/>
      <c r="H3" s="244"/>
      <c r="I3" s="239" t="s">
        <v>6</v>
      </c>
      <c r="J3" s="239"/>
      <c r="K3" s="239"/>
      <c r="L3" s="253" t="s">
        <v>642</v>
      </c>
      <c r="M3" s="253"/>
      <c r="N3" s="253"/>
      <c r="O3" s="244" t="s">
        <v>7</v>
      </c>
      <c r="P3" s="244"/>
      <c r="Q3" s="244"/>
      <c r="R3" s="240" t="s">
        <v>565</v>
      </c>
      <c r="S3" s="240"/>
      <c r="T3" s="240"/>
    </row>
    <row r="4" spans="1:20" s="16" customFormat="1" ht="15" customHeight="1">
      <c r="A4" s="39"/>
      <c r="B4" s="39"/>
      <c r="C4" s="232"/>
      <c r="D4" s="89" t="s">
        <v>34</v>
      </c>
      <c r="E4" s="89" t="s">
        <v>35</v>
      </c>
      <c r="F4" s="126" t="s">
        <v>2</v>
      </c>
      <c r="G4" s="126" t="s">
        <v>3</v>
      </c>
      <c r="H4" s="126" t="s">
        <v>4</v>
      </c>
      <c r="I4" s="129" t="s">
        <v>2</v>
      </c>
      <c r="J4" s="129" t="s">
        <v>3</v>
      </c>
      <c r="K4" s="129" t="s">
        <v>4</v>
      </c>
      <c r="L4" s="130" t="s">
        <v>2</v>
      </c>
      <c r="M4" s="130" t="s">
        <v>3</v>
      </c>
      <c r="N4" s="130" t="s">
        <v>4</v>
      </c>
      <c r="O4" s="133" t="s">
        <v>2</v>
      </c>
      <c r="P4" s="133" t="s">
        <v>3</v>
      </c>
      <c r="Q4" s="133" t="s">
        <v>4</v>
      </c>
      <c r="R4" s="90" t="s">
        <v>2</v>
      </c>
      <c r="S4" s="90" t="s">
        <v>3</v>
      </c>
      <c r="T4" s="90" t="s">
        <v>4</v>
      </c>
    </row>
    <row r="5" spans="1:20" ht="15" customHeight="1">
      <c r="A5" s="44" t="s">
        <v>645</v>
      </c>
      <c r="B5" s="44" t="s">
        <v>678</v>
      </c>
      <c r="C5" s="48" t="s">
        <v>173</v>
      </c>
      <c r="D5" s="92">
        <v>0.27</v>
      </c>
      <c r="E5" s="92">
        <v>6.2</v>
      </c>
      <c r="F5" s="127">
        <v>10613.649315068493</v>
      </c>
      <c r="G5" s="127">
        <v>3495.5287671232877</v>
      </c>
      <c r="H5" s="127">
        <v>2528.9315068493152</v>
      </c>
      <c r="I5" s="135">
        <v>257.16438356164383</v>
      </c>
      <c r="J5" s="135">
        <v>194.63561643835615</v>
      </c>
      <c r="K5" s="135">
        <v>12.441095890410958</v>
      </c>
      <c r="L5" s="132">
        <v>17562.498630136986</v>
      </c>
      <c r="M5" s="132">
        <v>4474.4794520547948</v>
      </c>
      <c r="N5" s="132">
        <v>3306.5424657534249</v>
      </c>
      <c r="O5" s="134">
        <v>303.49863013698632</v>
      </c>
      <c r="P5" s="134">
        <v>10.997260273972604</v>
      </c>
      <c r="Q5" s="134">
        <v>133.40273972602739</v>
      </c>
      <c r="R5" s="94"/>
      <c r="S5" s="94"/>
      <c r="T5" s="94"/>
    </row>
    <row r="6" spans="1:20" ht="15" customHeight="1">
      <c r="A6" s="44" t="s">
        <v>678</v>
      </c>
      <c r="B6" s="44" t="s">
        <v>679</v>
      </c>
      <c r="C6" s="48" t="s">
        <v>174</v>
      </c>
      <c r="D6" s="96">
        <v>6.2</v>
      </c>
      <c r="E6" s="96">
        <v>20.95</v>
      </c>
      <c r="F6" s="128">
        <v>10603.893150684931</v>
      </c>
      <c r="G6" s="128">
        <v>3493.1616438356164</v>
      </c>
      <c r="H6" s="128">
        <v>2625.7397260273974</v>
      </c>
      <c r="I6" s="135">
        <v>256.56712328767122</v>
      </c>
      <c r="J6" s="135">
        <v>194.63013698630138</v>
      </c>
      <c r="K6" s="135">
        <v>11.561643835616438</v>
      </c>
      <c r="L6" s="132">
        <v>17562.498630136986</v>
      </c>
      <c r="M6" s="132">
        <v>4474.4794520547948</v>
      </c>
      <c r="N6" s="132">
        <v>3306.5424657534249</v>
      </c>
      <c r="O6" s="134">
        <v>303.32328767123289</v>
      </c>
      <c r="P6" s="134">
        <v>10.997260273972604</v>
      </c>
      <c r="Q6" s="134">
        <v>146.77260273972604</v>
      </c>
      <c r="R6" s="94"/>
      <c r="S6" s="94"/>
      <c r="T6" s="94"/>
    </row>
    <row r="7" spans="1:20" ht="15.95" customHeight="1">
      <c r="A7" s="44" t="s">
        <v>679</v>
      </c>
      <c r="B7" s="44" t="s">
        <v>680</v>
      </c>
      <c r="C7" s="48" t="s">
        <v>175</v>
      </c>
      <c r="D7" s="97">
        <v>20.95</v>
      </c>
      <c r="E7" s="97">
        <v>36.380000000000003</v>
      </c>
      <c r="F7" s="128">
        <v>10612.172602739725</v>
      </c>
      <c r="G7" s="128">
        <v>3526.019178082192</v>
      </c>
      <c r="H7" s="128">
        <v>2585.7917808219177</v>
      </c>
      <c r="I7" s="135">
        <v>255.70958904109588</v>
      </c>
      <c r="J7" s="135">
        <v>195.81917808219177</v>
      </c>
      <c r="K7" s="135">
        <v>12.449315068493151</v>
      </c>
      <c r="L7" s="132">
        <v>9268.0739726027405</v>
      </c>
      <c r="M7" s="132">
        <v>2324.7369863013701</v>
      </c>
      <c r="N7" s="132">
        <v>1502.8986301369864</v>
      </c>
      <c r="O7" s="134">
        <v>303.54246575342466</v>
      </c>
      <c r="P7" s="134">
        <v>10.997260273972604</v>
      </c>
      <c r="Q7" s="134">
        <v>246.87397260273971</v>
      </c>
      <c r="R7" s="94"/>
      <c r="S7" s="94"/>
      <c r="T7" s="94"/>
    </row>
    <row r="8" spans="1:20" ht="15.95" customHeight="1">
      <c r="A8" s="44" t="s">
        <v>680</v>
      </c>
      <c r="B8" s="44" t="s">
        <v>681</v>
      </c>
      <c r="C8" s="48" t="s">
        <v>176</v>
      </c>
      <c r="D8" s="97">
        <v>36.380000000000003</v>
      </c>
      <c r="E8" s="97">
        <v>42.22</v>
      </c>
      <c r="F8" s="128">
        <v>10617.495890410959</v>
      </c>
      <c r="G8" s="128">
        <v>3526.6109589041098</v>
      </c>
      <c r="H8" s="128">
        <v>2584.9068493150685</v>
      </c>
      <c r="I8" s="135">
        <v>255.70958904109588</v>
      </c>
      <c r="J8" s="135">
        <v>195.81917808219177</v>
      </c>
      <c r="K8" s="135">
        <v>11.846575342465753</v>
      </c>
      <c r="L8" s="132">
        <v>9264.3041095890403</v>
      </c>
      <c r="M8" s="132">
        <v>2324.4465753424656</v>
      </c>
      <c r="N8" s="132">
        <v>1491.5753424657532</v>
      </c>
      <c r="O8" s="134">
        <v>303.54246575342466</v>
      </c>
      <c r="P8" s="134">
        <v>10.997260273972604</v>
      </c>
      <c r="Q8" s="134">
        <v>246.87397260273971</v>
      </c>
      <c r="R8" s="94">
        <v>156.91780821917808</v>
      </c>
      <c r="S8" s="94">
        <v>14.652054794520549</v>
      </c>
      <c r="T8" s="94">
        <v>29.843835616438358</v>
      </c>
    </row>
    <row r="9" spans="1:20" ht="15.95" customHeight="1">
      <c r="A9" s="44" t="s">
        <v>681</v>
      </c>
      <c r="B9" s="44" t="s">
        <v>682</v>
      </c>
      <c r="C9" s="48" t="s">
        <v>177</v>
      </c>
      <c r="D9" s="97">
        <v>42.22</v>
      </c>
      <c r="E9" s="97">
        <v>51.85</v>
      </c>
      <c r="F9" s="128">
        <v>10603.024657534246</v>
      </c>
      <c r="G9" s="128">
        <v>3522.7287671232875</v>
      </c>
      <c r="H9" s="128">
        <v>2522.7342465753422</v>
      </c>
      <c r="I9" s="135">
        <v>256.00547945205477</v>
      </c>
      <c r="J9" s="135">
        <v>196.40821917808219</v>
      </c>
      <c r="K9" s="135">
        <v>12.449315068493151</v>
      </c>
      <c r="L9" s="132">
        <v>9054.1232876712329</v>
      </c>
      <c r="M9" s="132">
        <v>2277.7315068493149</v>
      </c>
      <c r="N9" s="132">
        <v>1472.1671232876711</v>
      </c>
      <c r="O9" s="134">
        <v>303.00547945205477</v>
      </c>
      <c r="P9" s="134">
        <v>10.997260273972604</v>
      </c>
      <c r="Q9" s="134">
        <v>246.39726027397259</v>
      </c>
      <c r="R9" s="94">
        <v>156.91780821917808</v>
      </c>
      <c r="S9" s="94">
        <v>14.652054794520549</v>
      </c>
      <c r="T9" s="94">
        <v>29.843835616438358</v>
      </c>
    </row>
    <row r="10" spans="1:20" ht="15.95" customHeight="1">
      <c r="A10" s="44" t="s">
        <v>682</v>
      </c>
      <c r="B10" s="44" t="s">
        <v>683</v>
      </c>
      <c r="C10" s="48" t="s">
        <v>1079</v>
      </c>
      <c r="D10" s="97">
        <v>51.85</v>
      </c>
      <c r="E10" s="97">
        <v>63.3</v>
      </c>
      <c r="F10" s="128"/>
      <c r="G10" s="128"/>
      <c r="H10" s="128"/>
      <c r="I10" s="135">
        <v>255.11780821917807</v>
      </c>
      <c r="J10" s="135">
        <v>195.81917808219177</v>
      </c>
      <c r="K10" s="135">
        <v>12.449315068493151</v>
      </c>
      <c r="L10" s="132">
        <v>8959.3890410958902</v>
      </c>
      <c r="M10" s="132">
        <v>2273.084931506849</v>
      </c>
      <c r="N10" s="132">
        <v>1523.6273972602739</v>
      </c>
      <c r="O10" s="134">
        <v>303.43835616438355</v>
      </c>
      <c r="P10" s="134">
        <v>10.997260273972604</v>
      </c>
      <c r="Q10" s="134">
        <v>247.35068493150686</v>
      </c>
      <c r="R10" s="94"/>
      <c r="S10" s="94"/>
      <c r="T10" s="94"/>
    </row>
    <row r="11" spans="1:20" ht="15.95" customHeight="1">
      <c r="A11" s="44" t="s">
        <v>684</v>
      </c>
      <c r="B11" s="44" t="s">
        <v>685</v>
      </c>
      <c r="C11" s="48" t="s">
        <v>178</v>
      </c>
      <c r="D11" s="97">
        <v>63.3</v>
      </c>
      <c r="E11" s="97">
        <v>65.739999999999995</v>
      </c>
      <c r="F11" s="128"/>
      <c r="G11" s="128"/>
      <c r="H11" s="128"/>
      <c r="I11" s="135">
        <v>255.11780821917807</v>
      </c>
      <c r="J11" s="135">
        <v>195.52328767123288</v>
      </c>
      <c r="K11" s="135">
        <v>11.846575342465753</v>
      </c>
      <c r="L11" s="132">
        <v>8945.7726027397257</v>
      </c>
      <c r="M11" s="132">
        <v>2269.317808219178</v>
      </c>
      <c r="N11" s="132">
        <v>1519.331506849315</v>
      </c>
      <c r="O11" s="134">
        <v>303.43835616438355</v>
      </c>
      <c r="P11" s="134">
        <v>10.997260273972604</v>
      </c>
      <c r="Q11" s="134">
        <v>247.35068493150686</v>
      </c>
      <c r="R11" s="94"/>
      <c r="S11" s="94"/>
      <c r="T11" s="94"/>
    </row>
    <row r="12" spans="1:20" ht="15.75" customHeight="1">
      <c r="A12" s="44" t="s">
        <v>685</v>
      </c>
      <c r="B12" s="44" t="s">
        <v>688</v>
      </c>
      <c r="C12" s="48" t="s">
        <v>687</v>
      </c>
      <c r="D12" s="97">
        <v>65.739999999999995</v>
      </c>
      <c r="E12" s="97">
        <v>67.86</v>
      </c>
      <c r="F12" s="128"/>
      <c r="G12" s="128"/>
      <c r="H12" s="128"/>
      <c r="I12" s="135">
        <v>255.11780821917807</v>
      </c>
      <c r="J12" s="135">
        <v>195.52328767123288</v>
      </c>
      <c r="K12" s="135">
        <v>11.846575342465753</v>
      </c>
      <c r="L12" s="132">
        <v>8945.7726027397257</v>
      </c>
      <c r="M12" s="132">
        <v>2269.317808219178</v>
      </c>
      <c r="N12" s="132">
        <v>1519.331506849315</v>
      </c>
      <c r="O12" s="134">
        <v>303.43835616438355</v>
      </c>
      <c r="P12" s="134">
        <v>10.997260273972604</v>
      </c>
      <c r="Q12" s="134">
        <v>247.35068493150686</v>
      </c>
      <c r="R12" s="94"/>
      <c r="S12" s="94"/>
      <c r="T12" s="94"/>
    </row>
    <row r="13" spans="1:20" ht="15.95" customHeight="1">
      <c r="A13" s="3"/>
      <c r="B13" s="3"/>
      <c r="C13" s="4"/>
      <c r="D13" s="23"/>
      <c r="E13" s="23"/>
      <c r="F13" s="13"/>
      <c r="G13" s="13"/>
      <c r="H13" s="13"/>
      <c r="I13" s="19"/>
      <c r="J13" s="19"/>
      <c r="K13" s="19"/>
      <c r="L13" s="19"/>
      <c r="M13" s="19"/>
      <c r="N13" s="19"/>
      <c r="O13" s="19"/>
      <c r="P13" s="19"/>
      <c r="Q13" s="19"/>
      <c r="R13" s="19"/>
      <c r="S13" s="19"/>
      <c r="T13" s="19"/>
    </row>
    <row r="14" spans="1:20" ht="15.95" customHeight="1">
      <c r="A14" s="3"/>
      <c r="B14" s="3"/>
      <c r="C14" s="4"/>
      <c r="D14" s="23"/>
      <c r="E14" s="23"/>
      <c r="F14" s="13"/>
      <c r="G14" s="13"/>
      <c r="H14" s="13"/>
      <c r="I14" s="19"/>
      <c r="J14" s="19"/>
      <c r="K14" s="19"/>
      <c r="L14" s="19"/>
      <c r="M14" s="19"/>
      <c r="N14" s="19"/>
      <c r="O14" s="19"/>
      <c r="P14" s="19"/>
      <c r="Q14" s="19"/>
      <c r="R14" s="19"/>
      <c r="S14" s="19"/>
      <c r="T14" s="19"/>
    </row>
    <row r="15" spans="1:20" ht="15.95" customHeight="1">
      <c r="A15" s="3"/>
      <c r="B15" s="3"/>
      <c r="C15" s="4"/>
      <c r="D15" s="23"/>
      <c r="E15" s="23"/>
      <c r="F15" s="13"/>
      <c r="G15" s="13"/>
      <c r="H15" s="13"/>
      <c r="I15" s="19"/>
      <c r="J15" s="19"/>
      <c r="K15" s="19"/>
      <c r="L15" s="19"/>
      <c r="M15" s="19"/>
      <c r="N15" s="19"/>
      <c r="O15" s="19"/>
      <c r="P15" s="19"/>
      <c r="Q15" s="19"/>
      <c r="R15" s="19"/>
      <c r="S15" s="19"/>
      <c r="T15" s="19"/>
    </row>
    <row r="16" spans="1:20" ht="15.95" customHeight="1">
      <c r="A16" s="3"/>
      <c r="B16" s="3"/>
      <c r="C16" s="4"/>
      <c r="D16" s="23"/>
      <c r="E16" s="23"/>
      <c r="F16" s="13"/>
      <c r="G16" s="13"/>
      <c r="H16" s="13"/>
      <c r="I16" s="19"/>
      <c r="J16" s="19"/>
      <c r="K16" s="19"/>
      <c r="L16" s="19"/>
      <c r="M16" s="19"/>
      <c r="N16" s="19"/>
      <c r="O16" s="19"/>
      <c r="P16" s="19"/>
      <c r="Q16" s="19"/>
      <c r="R16" s="19"/>
      <c r="S16" s="19"/>
      <c r="T16" s="19"/>
    </row>
    <row r="17" spans="1:20" ht="15.95" customHeight="1">
      <c r="A17" s="3"/>
      <c r="B17" s="3"/>
      <c r="C17" s="4"/>
      <c r="D17" s="23"/>
      <c r="E17" s="23"/>
      <c r="F17" s="13"/>
      <c r="G17" s="13"/>
      <c r="H17" s="13"/>
      <c r="I17" s="19"/>
      <c r="J17" s="19"/>
      <c r="K17" s="19"/>
      <c r="L17" s="19"/>
      <c r="M17" s="19"/>
      <c r="N17" s="19"/>
      <c r="O17" s="19"/>
      <c r="P17" s="19"/>
      <c r="Q17" s="19"/>
      <c r="R17" s="19"/>
      <c r="S17" s="19"/>
      <c r="T17" s="19"/>
    </row>
    <row r="18" spans="1:20" ht="15.95" customHeight="1">
      <c r="A18" s="3"/>
      <c r="B18" s="3"/>
      <c r="C18" s="4"/>
      <c r="D18" s="23"/>
      <c r="E18" s="23"/>
      <c r="F18" s="13"/>
      <c r="G18" s="13"/>
      <c r="H18" s="13"/>
      <c r="I18" s="19"/>
      <c r="J18" s="19"/>
      <c r="K18" s="19"/>
      <c r="L18" s="19"/>
      <c r="M18" s="19"/>
      <c r="N18" s="19"/>
      <c r="O18" s="19"/>
      <c r="P18" s="19"/>
      <c r="Q18" s="19"/>
      <c r="R18" s="19"/>
      <c r="S18" s="19"/>
      <c r="T18" s="19"/>
    </row>
    <row r="19" spans="1:20" ht="15.95" customHeight="1">
      <c r="A19" s="3"/>
      <c r="B19" s="3"/>
      <c r="C19" s="4"/>
      <c r="D19" s="23"/>
      <c r="E19" s="23"/>
      <c r="F19" s="13"/>
      <c r="G19" s="13"/>
      <c r="H19" s="13"/>
      <c r="I19" s="19"/>
      <c r="J19" s="19"/>
      <c r="K19" s="19"/>
      <c r="L19" s="19"/>
      <c r="M19" s="19"/>
      <c r="N19" s="19"/>
      <c r="O19" s="19"/>
      <c r="P19" s="19"/>
      <c r="Q19" s="19"/>
      <c r="R19" s="19"/>
      <c r="S19" s="19"/>
      <c r="T19" s="19"/>
    </row>
    <row r="20" spans="1:20" ht="15.95" customHeight="1">
      <c r="A20" s="3"/>
      <c r="B20" s="3"/>
      <c r="C20" s="4"/>
      <c r="D20" s="23"/>
      <c r="E20" s="23"/>
      <c r="F20" s="13"/>
      <c r="G20" s="13"/>
      <c r="H20" s="13"/>
      <c r="I20" s="19"/>
      <c r="J20" s="19"/>
      <c r="K20" s="19"/>
      <c r="L20" s="19"/>
      <c r="M20" s="19"/>
      <c r="N20" s="19"/>
      <c r="O20" s="19"/>
      <c r="P20" s="19"/>
      <c r="Q20" s="19"/>
      <c r="R20" s="19"/>
      <c r="S20" s="19"/>
      <c r="T20" s="19"/>
    </row>
    <row r="21" spans="1:20" ht="15.95" customHeight="1">
      <c r="A21" s="3"/>
      <c r="B21" s="3"/>
      <c r="C21" s="4"/>
      <c r="D21" s="23"/>
      <c r="E21" s="23"/>
      <c r="F21" s="13"/>
      <c r="G21" s="13"/>
      <c r="H21" s="13"/>
      <c r="I21" s="19"/>
      <c r="J21" s="19"/>
      <c r="K21" s="19"/>
      <c r="L21" s="19"/>
      <c r="M21" s="19"/>
      <c r="N21" s="19"/>
      <c r="O21" s="19"/>
      <c r="P21" s="19"/>
      <c r="Q21" s="19"/>
      <c r="R21" s="19"/>
      <c r="S21" s="19"/>
      <c r="T21" s="19"/>
    </row>
    <row r="22" spans="1:20" ht="15.95" customHeight="1">
      <c r="A22" s="3"/>
      <c r="B22" s="3"/>
      <c r="C22" s="4"/>
      <c r="D22" s="23"/>
      <c r="E22" s="23"/>
      <c r="F22" s="13"/>
      <c r="G22" s="13"/>
      <c r="H22" s="13"/>
      <c r="I22" s="19"/>
      <c r="J22" s="19"/>
      <c r="K22" s="19"/>
      <c r="L22" s="19"/>
      <c r="M22" s="19"/>
      <c r="N22" s="19"/>
      <c r="O22" s="19"/>
      <c r="P22" s="19"/>
      <c r="Q22" s="19"/>
      <c r="R22" s="19"/>
      <c r="S22" s="19"/>
      <c r="T22" s="19"/>
    </row>
    <row r="23" spans="1:20" ht="15.95" customHeight="1">
      <c r="A23" s="3"/>
      <c r="B23" s="3"/>
      <c r="C23" s="4"/>
      <c r="D23" s="23"/>
      <c r="E23" s="23"/>
      <c r="F23" s="13"/>
      <c r="G23" s="13"/>
      <c r="H23" s="13"/>
      <c r="I23" s="19"/>
      <c r="J23" s="19"/>
      <c r="K23" s="19"/>
      <c r="L23" s="19"/>
      <c r="M23" s="19"/>
      <c r="N23" s="19"/>
      <c r="O23" s="19"/>
      <c r="P23" s="19"/>
      <c r="Q23" s="19"/>
      <c r="R23" s="19"/>
      <c r="S23" s="19"/>
      <c r="T23" s="19"/>
    </row>
    <row r="24" spans="1:20" ht="15.95" customHeight="1">
      <c r="A24" s="3"/>
      <c r="B24" s="3"/>
      <c r="C24" s="4"/>
      <c r="D24" s="23"/>
      <c r="E24" s="23"/>
      <c r="F24" s="13"/>
      <c r="G24" s="13"/>
      <c r="H24" s="13"/>
      <c r="I24" s="19"/>
      <c r="J24" s="19"/>
      <c r="K24" s="19"/>
      <c r="L24" s="19"/>
      <c r="M24" s="19"/>
      <c r="N24" s="19"/>
      <c r="O24" s="19"/>
      <c r="P24" s="19"/>
      <c r="Q24" s="19"/>
      <c r="R24" s="19"/>
      <c r="S24" s="19"/>
      <c r="T24" s="19"/>
    </row>
    <row r="25" spans="1:20" ht="15.95" customHeight="1">
      <c r="A25" s="3"/>
      <c r="B25" s="3"/>
      <c r="C25" s="4"/>
      <c r="D25" s="23"/>
      <c r="E25" s="23"/>
      <c r="F25" s="13"/>
      <c r="G25" s="13"/>
      <c r="H25" s="13"/>
      <c r="I25" s="19"/>
      <c r="J25" s="19"/>
      <c r="K25" s="19"/>
      <c r="L25" s="19"/>
      <c r="M25" s="19"/>
      <c r="N25" s="19"/>
      <c r="O25" s="19"/>
      <c r="P25" s="19"/>
      <c r="Q25" s="19"/>
      <c r="R25" s="19"/>
      <c r="S25" s="19"/>
      <c r="T25" s="19"/>
    </row>
    <row r="26" spans="1:20" ht="15.95" customHeight="1">
      <c r="A26" s="3"/>
      <c r="B26" s="3"/>
      <c r="C26" s="4"/>
      <c r="D26" s="23"/>
      <c r="E26" s="23"/>
      <c r="F26" s="13"/>
      <c r="G26" s="13"/>
      <c r="H26" s="13"/>
      <c r="I26" s="19"/>
      <c r="J26" s="19"/>
      <c r="K26" s="19"/>
      <c r="L26" s="19"/>
      <c r="M26" s="19"/>
      <c r="N26" s="19"/>
      <c r="O26" s="19"/>
      <c r="P26" s="19"/>
      <c r="Q26" s="19"/>
      <c r="R26" s="19"/>
      <c r="S26" s="19"/>
      <c r="T26" s="19"/>
    </row>
    <row r="27" spans="1:20" ht="15.95" customHeight="1">
      <c r="A27" s="3"/>
      <c r="B27" s="3"/>
      <c r="C27" s="4"/>
      <c r="D27" s="23"/>
      <c r="E27" s="23"/>
      <c r="F27" s="13"/>
      <c r="G27" s="13"/>
      <c r="H27" s="13"/>
      <c r="I27" s="19"/>
      <c r="J27" s="19"/>
      <c r="K27" s="19"/>
      <c r="L27" s="19"/>
      <c r="M27" s="19"/>
      <c r="N27" s="19"/>
      <c r="O27" s="19"/>
      <c r="P27" s="19"/>
      <c r="Q27" s="19"/>
      <c r="R27" s="19"/>
      <c r="S27" s="19"/>
      <c r="T27" s="19"/>
    </row>
    <row r="28" spans="1:20" ht="15.95" customHeight="1">
      <c r="A28" s="3"/>
      <c r="B28" s="3"/>
      <c r="C28" s="4"/>
      <c r="D28" s="23"/>
      <c r="E28" s="23"/>
      <c r="F28" s="13"/>
      <c r="G28" s="13"/>
      <c r="H28" s="13"/>
      <c r="I28" s="19"/>
      <c r="J28" s="19"/>
      <c r="K28" s="19"/>
      <c r="L28" s="19"/>
      <c r="M28" s="19"/>
      <c r="N28" s="19"/>
      <c r="O28" s="19"/>
      <c r="P28" s="19"/>
      <c r="Q28" s="19"/>
      <c r="R28" s="19"/>
      <c r="S28" s="19"/>
      <c r="T28" s="19"/>
    </row>
    <row r="29" spans="1:20" ht="15.95" customHeight="1">
      <c r="A29" s="3"/>
      <c r="B29" s="3"/>
      <c r="C29" s="4"/>
      <c r="D29" s="23"/>
      <c r="E29" s="23"/>
      <c r="F29" s="13"/>
      <c r="G29" s="13"/>
      <c r="H29" s="13"/>
      <c r="I29" s="19"/>
      <c r="J29" s="19"/>
      <c r="K29" s="19"/>
      <c r="L29" s="19"/>
      <c r="M29" s="19"/>
      <c r="N29" s="19"/>
      <c r="O29" s="19"/>
      <c r="P29" s="19"/>
      <c r="Q29" s="19"/>
      <c r="R29" s="19"/>
      <c r="S29" s="19"/>
      <c r="T29" s="19"/>
    </row>
    <row r="30" spans="1:20" ht="15.95" customHeight="1">
      <c r="A30" s="3"/>
      <c r="B30" s="3"/>
      <c r="C30" s="4"/>
      <c r="D30" s="23"/>
      <c r="E30" s="23"/>
      <c r="F30" s="13"/>
      <c r="G30" s="13"/>
      <c r="H30" s="13"/>
      <c r="I30" s="19"/>
      <c r="J30" s="19"/>
      <c r="K30" s="19"/>
      <c r="L30" s="19"/>
      <c r="M30" s="19"/>
      <c r="N30" s="19"/>
      <c r="O30" s="19"/>
      <c r="P30" s="19"/>
      <c r="Q30" s="19"/>
      <c r="R30" s="19"/>
      <c r="S30" s="19"/>
      <c r="T30" s="19"/>
    </row>
    <row r="31" spans="1:20" ht="15.95" customHeight="1">
      <c r="A31" s="3"/>
      <c r="B31" s="3"/>
      <c r="C31" s="4"/>
      <c r="D31" s="23"/>
      <c r="E31" s="23"/>
      <c r="F31" s="13"/>
      <c r="G31" s="13"/>
      <c r="H31" s="13"/>
      <c r="I31" s="19"/>
      <c r="J31" s="19"/>
      <c r="K31" s="19"/>
      <c r="L31" s="19"/>
      <c r="M31" s="19"/>
      <c r="N31" s="19"/>
      <c r="O31" s="19"/>
      <c r="P31" s="19"/>
      <c r="Q31" s="19"/>
      <c r="R31" s="19"/>
      <c r="S31" s="19"/>
      <c r="T31" s="19"/>
    </row>
    <row r="32" spans="1:20" ht="15.95" customHeight="1">
      <c r="A32" s="3"/>
      <c r="B32" s="3"/>
      <c r="C32" s="4"/>
      <c r="D32" s="23"/>
      <c r="E32" s="23"/>
      <c r="F32" s="13"/>
      <c r="G32" s="13"/>
      <c r="H32" s="13"/>
      <c r="I32" s="19"/>
      <c r="J32" s="19"/>
      <c r="K32" s="19"/>
      <c r="L32" s="19"/>
      <c r="M32" s="19"/>
      <c r="N32" s="19"/>
      <c r="O32" s="19"/>
      <c r="P32" s="19"/>
      <c r="Q32" s="19"/>
      <c r="R32" s="19"/>
      <c r="S32" s="19"/>
      <c r="T32" s="19"/>
    </row>
    <row r="33" spans="1:20" ht="15.95" customHeight="1">
      <c r="A33" s="3"/>
      <c r="B33" s="3"/>
      <c r="C33" s="4"/>
      <c r="D33" s="23"/>
      <c r="E33" s="23"/>
      <c r="F33" s="13"/>
      <c r="G33" s="13"/>
      <c r="H33" s="13"/>
      <c r="I33" s="19"/>
      <c r="J33" s="19"/>
      <c r="K33" s="19"/>
      <c r="L33" s="19"/>
      <c r="M33" s="19"/>
      <c r="N33" s="19"/>
      <c r="O33" s="19"/>
      <c r="P33" s="19"/>
      <c r="Q33" s="19"/>
      <c r="R33" s="19"/>
      <c r="S33" s="19"/>
      <c r="T33" s="19"/>
    </row>
    <row r="34" spans="1:20" ht="15.95" customHeight="1">
      <c r="A34" s="3"/>
      <c r="B34" s="3"/>
      <c r="C34" s="4"/>
      <c r="D34" s="23"/>
      <c r="E34" s="23"/>
      <c r="F34" s="13"/>
      <c r="G34" s="13"/>
      <c r="H34" s="13"/>
      <c r="I34" s="19"/>
      <c r="J34" s="19"/>
      <c r="K34" s="19"/>
      <c r="L34" s="19"/>
      <c r="M34" s="19"/>
      <c r="N34" s="19"/>
      <c r="O34" s="19"/>
      <c r="P34" s="19"/>
      <c r="Q34" s="19"/>
      <c r="R34" s="19"/>
      <c r="S34" s="19"/>
      <c r="T34" s="19"/>
    </row>
    <row r="35" spans="1:20" ht="15.95" customHeight="1">
      <c r="A35" s="3"/>
      <c r="B35" s="3"/>
      <c r="C35" s="4"/>
      <c r="D35" s="23"/>
      <c r="E35" s="23"/>
      <c r="F35" s="13"/>
      <c r="G35" s="13"/>
      <c r="H35" s="13"/>
      <c r="I35" s="19"/>
      <c r="J35" s="19"/>
      <c r="K35" s="19"/>
      <c r="L35" s="19"/>
      <c r="M35" s="19"/>
      <c r="N35" s="19"/>
      <c r="O35" s="19"/>
      <c r="P35" s="19"/>
      <c r="Q35" s="19"/>
      <c r="R35" s="19"/>
      <c r="S35" s="19"/>
      <c r="T35" s="19"/>
    </row>
    <row r="36" spans="1:20" ht="15.95" customHeight="1">
      <c r="A36" s="3"/>
      <c r="B36" s="3"/>
      <c r="C36" s="4"/>
      <c r="D36" s="23"/>
      <c r="E36" s="23"/>
      <c r="F36" s="13"/>
      <c r="G36" s="13"/>
      <c r="H36" s="13"/>
      <c r="I36" s="19"/>
      <c r="J36" s="19"/>
      <c r="K36" s="19"/>
      <c r="L36" s="19"/>
      <c r="M36" s="19"/>
      <c r="N36" s="19"/>
      <c r="O36" s="19"/>
      <c r="P36" s="19"/>
      <c r="Q36" s="19"/>
      <c r="R36" s="19"/>
      <c r="S36" s="19"/>
      <c r="T36" s="19"/>
    </row>
    <row r="37" spans="1:20" ht="15.95" customHeight="1">
      <c r="A37" s="3"/>
      <c r="B37" s="3"/>
      <c r="C37" s="4"/>
      <c r="D37" s="23"/>
      <c r="E37" s="23"/>
      <c r="F37" s="13"/>
      <c r="G37" s="13"/>
      <c r="H37" s="13"/>
      <c r="I37" s="19"/>
      <c r="J37" s="19"/>
      <c r="K37" s="19"/>
      <c r="L37" s="19"/>
      <c r="M37" s="19"/>
      <c r="N37" s="19"/>
      <c r="O37" s="19"/>
      <c r="P37" s="19"/>
      <c r="Q37" s="19"/>
      <c r="R37" s="19"/>
      <c r="S37" s="19"/>
      <c r="T37" s="19"/>
    </row>
    <row r="38" spans="1:20" ht="15.95" customHeight="1">
      <c r="A38" s="3"/>
      <c r="B38" s="3"/>
      <c r="C38" s="4"/>
      <c r="D38" s="23"/>
      <c r="E38" s="23"/>
      <c r="F38" s="13"/>
      <c r="G38" s="13"/>
      <c r="H38" s="13"/>
      <c r="I38" s="19"/>
      <c r="J38" s="19"/>
      <c r="K38" s="19"/>
      <c r="L38" s="19"/>
      <c r="M38" s="19"/>
      <c r="N38" s="19"/>
      <c r="O38" s="19"/>
      <c r="P38" s="19"/>
      <c r="Q38" s="19"/>
      <c r="R38" s="19"/>
      <c r="S38" s="19"/>
      <c r="T38" s="19"/>
    </row>
    <row r="39" spans="1:20" ht="15.95" customHeight="1">
      <c r="A39" s="3"/>
      <c r="B39" s="3"/>
      <c r="C39" s="4"/>
      <c r="D39" s="23"/>
      <c r="E39" s="23"/>
      <c r="F39" s="13"/>
      <c r="G39" s="13"/>
      <c r="H39" s="13"/>
      <c r="I39" s="19"/>
      <c r="J39" s="19"/>
      <c r="K39" s="19"/>
      <c r="L39" s="19"/>
      <c r="M39" s="19"/>
      <c r="N39" s="19"/>
      <c r="O39" s="19"/>
      <c r="P39" s="19"/>
      <c r="Q39" s="19"/>
      <c r="R39" s="19"/>
      <c r="S39" s="19"/>
      <c r="T39" s="19"/>
    </row>
    <row r="40" spans="1:20" ht="15.95" customHeight="1">
      <c r="A40" s="3"/>
      <c r="B40" s="3"/>
      <c r="C40" s="4"/>
      <c r="D40" s="23"/>
      <c r="E40" s="23"/>
      <c r="F40" s="13"/>
      <c r="G40" s="13"/>
      <c r="H40" s="13"/>
      <c r="I40" s="19"/>
      <c r="J40" s="19"/>
      <c r="K40" s="19"/>
      <c r="L40" s="19"/>
      <c r="M40" s="19"/>
      <c r="N40" s="19"/>
      <c r="O40" s="19"/>
      <c r="P40" s="19"/>
      <c r="Q40" s="19"/>
      <c r="R40" s="19"/>
      <c r="S40" s="19"/>
      <c r="T40" s="19"/>
    </row>
    <row r="41" spans="1:20" ht="15.95" customHeight="1">
      <c r="A41" s="3"/>
      <c r="B41" s="3"/>
      <c r="C41" s="4"/>
      <c r="D41" s="23"/>
      <c r="E41" s="23"/>
      <c r="F41" s="13"/>
      <c r="G41" s="13"/>
      <c r="H41" s="13"/>
      <c r="I41" s="19"/>
      <c r="J41" s="19"/>
      <c r="K41" s="19"/>
      <c r="L41" s="19"/>
      <c r="M41" s="19"/>
      <c r="N41" s="19"/>
      <c r="O41" s="19"/>
      <c r="P41" s="19"/>
      <c r="Q41" s="19"/>
      <c r="R41" s="19"/>
      <c r="S41" s="19"/>
      <c r="T41" s="19"/>
    </row>
    <row r="42" spans="1:20" ht="15.95" customHeight="1">
      <c r="A42" s="3"/>
      <c r="B42" s="3"/>
      <c r="C42" s="4"/>
      <c r="D42" s="23"/>
      <c r="E42" s="23"/>
      <c r="F42" s="13"/>
      <c r="G42" s="13"/>
      <c r="H42" s="13"/>
      <c r="I42" s="19"/>
      <c r="J42" s="19"/>
      <c r="K42" s="19"/>
      <c r="L42" s="19"/>
      <c r="M42" s="19"/>
      <c r="N42" s="19"/>
      <c r="O42" s="19"/>
      <c r="P42" s="19"/>
      <c r="Q42" s="19"/>
      <c r="R42" s="19"/>
      <c r="S42" s="19"/>
      <c r="T42" s="19"/>
    </row>
    <row r="43" spans="1:20" ht="15.95" customHeight="1">
      <c r="A43" s="3"/>
      <c r="B43" s="3"/>
      <c r="C43" s="4"/>
      <c r="D43" s="23"/>
      <c r="E43" s="23"/>
      <c r="F43" s="13"/>
      <c r="G43" s="13"/>
      <c r="H43" s="13"/>
      <c r="I43" s="19"/>
      <c r="J43" s="19"/>
      <c r="K43" s="19"/>
      <c r="L43" s="19"/>
      <c r="M43" s="19"/>
      <c r="N43" s="19"/>
      <c r="O43" s="19"/>
      <c r="P43" s="19"/>
      <c r="Q43" s="19"/>
      <c r="R43" s="19"/>
      <c r="S43" s="19"/>
      <c r="T43" s="19"/>
    </row>
    <row r="44" spans="1:20" ht="15.95" customHeight="1">
      <c r="A44" s="3"/>
      <c r="B44" s="3"/>
      <c r="C44" s="4"/>
      <c r="D44" s="23"/>
      <c r="E44" s="23"/>
      <c r="F44" s="13"/>
      <c r="G44" s="13"/>
      <c r="H44" s="13"/>
      <c r="I44" s="19"/>
      <c r="J44" s="19"/>
      <c r="K44" s="19"/>
      <c r="L44" s="19"/>
      <c r="M44" s="19"/>
      <c r="N44" s="19"/>
      <c r="O44" s="19"/>
      <c r="P44" s="19"/>
      <c r="Q44" s="19"/>
      <c r="R44" s="19"/>
      <c r="S44" s="19"/>
      <c r="T44" s="19"/>
    </row>
    <row r="45" spans="1:20" ht="15.95" customHeight="1">
      <c r="A45" s="3"/>
      <c r="B45" s="3"/>
      <c r="C45" s="4"/>
      <c r="D45" s="23"/>
      <c r="E45" s="23"/>
      <c r="F45" s="13"/>
      <c r="G45" s="13"/>
      <c r="H45" s="13"/>
      <c r="I45" s="19"/>
      <c r="J45" s="19"/>
      <c r="K45" s="19"/>
      <c r="L45" s="19"/>
      <c r="M45" s="19"/>
      <c r="N45" s="19"/>
      <c r="O45" s="19"/>
      <c r="P45" s="19"/>
      <c r="Q45" s="19"/>
      <c r="R45" s="19"/>
      <c r="S45" s="19"/>
      <c r="T45" s="19"/>
    </row>
    <row r="46" spans="1:20" ht="15.95" customHeight="1">
      <c r="A46" s="3"/>
      <c r="B46" s="3"/>
      <c r="C46" s="4"/>
      <c r="D46" s="23"/>
      <c r="E46" s="23"/>
      <c r="F46" s="13"/>
      <c r="G46" s="13"/>
      <c r="H46" s="13"/>
      <c r="I46" s="19"/>
      <c r="J46" s="19"/>
      <c r="K46" s="19"/>
      <c r="L46" s="19"/>
      <c r="M46" s="19"/>
      <c r="N46" s="19"/>
      <c r="O46" s="19"/>
      <c r="P46" s="19"/>
      <c r="Q46" s="19"/>
      <c r="R46" s="19"/>
      <c r="S46" s="19"/>
      <c r="T46" s="19"/>
    </row>
    <row r="47" spans="1:20" ht="15.95" customHeight="1">
      <c r="A47" s="3"/>
      <c r="B47" s="3"/>
      <c r="C47" s="4"/>
      <c r="D47" s="23"/>
      <c r="E47" s="23"/>
      <c r="F47" s="13"/>
      <c r="G47" s="13"/>
      <c r="H47" s="13"/>
      <c r="I47" s="19"/>
      <c r="J47" s="19"/>
      <c r="K47" s="19"/>
      <c r="L47" s="19"/>
      <c r="M47" s="19"/>
      <c r="N47" s="19"/>
      <c r="O47" s="19"/>
      <c r="P47" s="19"/>
      <c r="Q47" s="19"/>
      <c r="R47" s="19"/>
      <c r="S47" s="19"/>
      <c r="T47" s="19"/>
    </row>
    <row r="48" spans="1:20">
      <c r="A48" s="6"/>
      <c r="B48" s="6"/>
      <c r="C48" s="5"/>
      <c r="F48" s="19"/>
      <c r="G48" s="19"/>
      <c r="H48" s="19"/>
      <c r="I48" s="19"/>
      <c r="J48" s="19"/>
      <c r="K48" s="19"/>
      <c r="L48" s="19"/>
      <c r="M48" s="19"/>
      <c r="N48" s="19"/>
      <c r="O48" s="19"/>
      <c r="P48" s="19"/>
      <c r="Q48" s="19"/>
      <c r="R48" s="19"/>
      <c r="S48" s="19"/>
      <c r="T48" s="19"/>
    </row>
    <row r="49" spans="1:20">
      <c r="A49" s="6"/>
      <c r="B49" s="6"/>
      <c r="C49" s="5"/>
      <c r="F49" s="19"/>
      <c r="G49" s="19"/>
      <c r="H49" s="19"/>
      <c r="I49" s="19"/>
      <c r="J49" s="19"/>
      <c r="K49" s="19"/>
      <c r="L49" s="19"/>
      <c r="M49" s="19"/>
      <c r="N49" s="19"/>
      <c r="O49" s="19"/>
      <c r="P49" s="19"/>
      <c r="Q49" s="19"/>
      <c r="R49" s="19"/>
      <c r="S49" s="19"/>
      <c r="T49" s="19"/>
    </row>
    <row r="50" spans="1:20">
      <c r="A50" s="6"/>
      <c r="B50" s="6"/>
      <c r="C50" s="5"/>
      <c r="F50" s="19"/>
      <c r="G50" s="19"/>
      <c r="H50" s="19"/>
      <c r="I50" s="19"/>
      <c r="J50" s="19"/>
      <c r="K50" s="19"/>
      <c r="L50" s="19"/>
      <c r="M50" s="19"/>
      <c r="N50" s="19"/>
      <c r="O50" s="19"/>
      <c r="P50" s="19"/>
      <c r="Q50" s="19"/>
      <c r="R50" s="19"/>
      <c r="S50" s="19"/>
      <c r="T50" s="19"/>
    </row>
    <row r="51" spans="1:20">
      <c r="A51" s="6"/>
      <c r="B51" s="6"/>
      <c r="C51" s="5"/>
      <c r="F51" s="19"/>
      <c r="G51" s="19"/>
      <c r="H51" s="19"/>
      <c r="I51" s="19"/>
      <c r="J51" s="19"/>
      <c r="K51" s="19"/>
      <c r="L51" s="19"/>
      <c r="M51" s="19"/>
      <c r="N51" s="19"/>
      <c r="O51" s="19"/>
      <c r="P51" s="19"/>
      <c r="Q51" s="19"/>
      <c r="R51" s="19"/>
      <c r="S51" s="19"/>
      <c r="T51" s="19"/>
    </row>
    <row r="52" spans="1:20">
      <c r="A52" s="6"/>
      <c r="B52" s="6"/>
      <c r="C52" s="5"/>
      <c r="F52" s="19"/>
      <c r="G52" s="19"/>
      <c r="H52" s="19"/>
      <c r="I52" s="19"/>
      <c r="J52" s="19"/>
      <c r="K52" s="19"/>
      <c r="L52" s="19"/>
      <c r="M52" s="19"/>
      <c r="N52" s="19"/>
      <c r="O52" s="19"/>
      <c r="P52" s="19"/>
      <c r="Q52" s="19"/>
      <c r="R52" s="19"/>
      <c r="S52" s="19"/>
      <c r="T52" s="19"/>
    </row>
    <row r="53" spans="1:20">
      <c r="A53" s="6"/>
      <c r="B53" s="6"/>
      <c r="C53" s="5"/>
      <c r="F53" s="19"/>
      <c r="G53" s="19"/>
      <c r="H53" s="19"/>
      <c r="I53" s="19"/>
      <c r="J53" s="19"/>
      <c r="K53" s="19"/>
      <c r="L53" s="19"/>
      <c r="M53" s="19"/>
      <c r="N53" s="19"/>
      <c r="O53" s="19"/>
      <c r="P53" s="19"/>
      <c r="Q53" s="19"/>
      <c r="R53" s="19"/>
      <c r="S53" s="19"/>
      <c r="T53" s="19"/>
    </row>
    <row r="54" spans="1:20">
      <c r="A54" s="6"/>
      <c r="B54" s="6"/>
      <c r="C54" s="5"/>
      <c r="F54" s="19"/>
      <c r="G54" s="19"/>
      <c r="H54" s="19"/>
      <c r="I54" s="19"/>
      <c r="J54" s="19"/>
      <c r="K54" s="19"/>
      <c r="L54" s="19"/>
      <c r="M54" s="19"/>
      <c r="N54" s="19"/>
      <c r="O54" s="19"/>
      <c r="P54" s="19"/>
      <c r="Q54" s="19"/>
      <c r="R54" s="19"/>
      <c r="S54" s="19"/>
      <c r="T54" s="19"/>
    </row>
    <row r="55" spans="1:20">
      <c r="A55" s="6"/>
      <c r="B55" s="6"/>
      <c r="C55" s="5"/>
      <c r="F55" s="19"/>
      <c r="G55" s="19"/>
      <c r="H55" s="19"/>
      <c r="I55" s="19"/>
      <c r="J55" s="19"/>
      <c r="K55" s="19"/>
      <c r="L55" s="19"/>
      <c r="M55" s="19"/>
      <c r="N55" s="19"/>
      <c r="O55" s="19"/>
      <c r="P55" s="19"/>
      <c r="Q55" s="19"/>
      <c r="R55" s="19"/>
      <c r="S55" s="19"/>
      <c r="T55" s="19"/>
    </row>
    <row r="56" spans="1:20">
      <c r="A56" s="6"/>
      <c r="B56" s="6"/>
      <c r="C56" s="5"/>
      <c r="F56" s="19"/>
      <c r="G56" s="19"/>
      <c r="H56" s="19"/>
      <c r="I56" s="19"/>
      <c r="J56" s="19"/>
      <c r="K56" s="19"/>
      <c r="L56" s="19"/>
      <c r="M56" s="19"/>
      <c r="N56" s="19"/>
      <c r="O56" s="19"/>
      <c r="P56" s="19"/>
      <c r="Q56" s="19"/>
      <c r="R56" s="19"/>
      <c r="S56" s="19"/>
      <c r="T56" s="19"/>
    </row>
    <row r="57" spans="1:20">
      <c r="A57" s="6"/>
      <c r="B57" s="6"/>
      <c r="C57" s="5"/>
      <c r="F57" s="19"/>
      <c r="G57" s="19"/>
      <c r="H57" s="19"/>
      <c r="I57" s="19"/>
      <c r="J57" s="19"/>
      <c r="K57" s="19"/>
      <c r="L57" s="19"/>
      <c r="M57" s="19"/>
      <c r="N57" s="19"/>
      <c r="O57" s="19"/>
      <c r="P57" s="19"/>
      <c r="Q57" s="19"/>
      <c r="R57" s="19"/>
      <c r="S57" s="19"/>
      <c r="T57" s="19"/>
    </row>
    <row r="58" spans="1:20">
      <c r="A58" s="6"/>
      <c r="B58" s="6"/>
      <c r="C58" s="5"/>
      <c r="F58" s="19"/>
      <c r="G58" s="19"/>
      <c r="H58" s="19"/>
      <c r="I58" s="19"/>
      <c r="J58" s="19"/>
      <c r="K58" s="19"/>
      <c r="L58" s="19"/>
      <c r="M58" s="19"/>
      <c r="N58" s="19"/>
      <c r="O58" s="19"/>
      <c r="P58" s="19"/>
      <c r="Q58" s="19"/>
      <c r="R58" s="19"/>
      <c r="S58" s="19"/>
      <c r="T58" s="19"/>
    </row>
    <row r="59" spans="1:20">
      <c r="A59" s="6"/>
      <c r="B59" s="6"/>
      <c r="C59" s="5"/>
      <c r="F59" s="19"/>
      <c r="G59" s="19"/>
      <c r="H59" s="19"/>
      <c r="I59" s="19"/>
      <c r="J59" s="19"/>
      <c r="K59" s="19"/>
      <c r="L59" s="19"/>
      <c r="M59" s="19"/>
      <c r="N59" s="19"/>
      <c r="O59" s="19"/>
      <c r="P59" s="19"/>
      <c r="Q59" s="19"/>
      <c r="R59" s="19"/>
      <c r="S59" s="19"/>
      <c r="T59" s="19"/>
    </row>
    <row r="60" spans="1:20">
      <c r="A60" s="6"/>
      <c r="B60" s="6"/>
      <c r="C60" s="5"/>
      <c r="F60" s="19"/>
      <c r="G60" s="19"/>
      <c r="H60" s="19"/>
      <c r="I60" s="19"/>
      <c r="J60" s="19"/>
      <c r="K60" s="19"/>
      <c r="L60" s="19"/>
      <c r="M60" s="19"/>
      <c r="N60" s="19"/>
      <c r="O60" s="19"/>
      <c r="P60" s="19"/>
      <c r="Q60" s="19"/>
      <c r="R60" s="19"/>
      <c r="S60" s="19"/>
      <c r="T60" s="19"/>
    </row>
    <row r="61" spans="1:20">
      <c r="A61" s="6"/>
      <c r="B61" s="6"/>
      <c r="C61" s="5"/>
      <c r="F61" s="19"/>
      <c r="G61" s="19"/>
      <c r="H61" s="19"/>
      <c r="I61" s="19"/>
      <c r="J61" s="19"/>
      <c r="K61" s="19"/>
      <c r="L61" s="19"/>
      <c r="M61" s="19"/>
      <c r="N61" s="19"/>
      <c r="O61" s="19"/>
      <c r="P61" s="19"/>
      <c r="Q61" s="19"/>
      <c r="R61" s="19"/>
      <c r="S61" s="19"/>
      <c r="T61" s="19"/>
    </row>
    <row r="62" spans="1:20">
      <c r="A62" s="6"/>
      <c r="B62" s="6"/>
      <c r="C62" s="5"/>
      <c r="F62" s="19"/>
      <c r="G62" s="19"/>
      <c r="H62" s="19"/>
      <c r="I62" s="19"/>
      <c r="J62" s="19"/>
      <c r="K62" s="19"/>
      <c r="L62" s="19"/>
      <c r="M62" s="19"/>
      <c r="N62" s="19"/>
      <c r="O62" s="19"/>
      <c r="P62" s="19"/>
      <c r="Q62" s="19"/>
      <c r="R62" s="19"/>
      <c r="S62" s="19"/>
      <c r="T62" s="19"/>
    </row>
    <row r="63" spans="1:20">
      <c r="A63" s="6"/>
      <c r="B63" s="6"/>
      <c r="C63" s="5"/>
      <c r="F63" s="19"/>
      <c r="G63" s="19"/>
      <c r="H63" s="19"/>
      <c r="I63" s="19"/>
      <c r="J63" s="19"/>
      <c r="K63" s="19"/>
      <c r="L63" s="19"/>
      <c r="M63" s="19"/>
      <c r="N63" s="19"/>
      <c r="O63" s="19"/>
      <c r="P63" s="19"/>
      <c r="Q63" s="19"/>
      <c r="R63" s="19"/>
      <c r="S63" s="19"/>
      <c r="T63" s="19"/>
    </row>
    <row r="64" spans="1:20">
      <c r="A64" s="6"/>
      <c r="B64" s="6"/>
      <c r="C64" s="5"/>
      <c r="F64" s="19"/>
      <c r="G64" s="19"/>
      <c r="H64" s="19"/>
      <c r="I64" s="19"/>
      <c r="J64" s="19"/>
      <c r="K64" s="19"/>
      <c r="L64" s="19"/>
      <c r="M64" s="19"/>
      <c r="N64" s="19"/>
      <c r="O64" s="19"/>
      <c r="P64" s="19"/>
      <c r="Q64" s="19"/>
      <c r="R64" s="19"/>
      <c r="S64" s="19"/>
      <c r="T64" s="19"/>
    </row>
    <row r="65" spans="1:20">
      <c r="A65" s="6"/>
      <c r="B65" s="6"/>
      <c r="C65" s="5"/>
      <c r="F65" s="19"/>
      <c r="G65" s="19"/>
      <c r="H65" s="19"/>
      <c r="I65" s="19"/>
      <c r="J65" s="19"/>
      <c r="K65" s="19"/>
      <c r="L65" s="19"/>
      <c r="M65" s="19"/>
      <c r="N65" s="19"/>
      <c r="O65" s="19"/>
      <c r="P65" s="19"/>
      <c r="Q65" s="19"/>
      <c r="R65" s="19"/>
      <c r="S65" s="19"/>
      <c r="T65" s="19"/>
    </row>
    <row r="66" spans="1:20">
      <c r="A66" s="6"/>
      <c r="B66" s="6"/>
      <c r="C66" s="5"/>
      <c r="F66" s="19"/>
      <c r="G66" s="19"/>
      <c r="H66" s="19"/>
      <c r="I66" s="19"/>
      <c r="J66" s="19"/>
      <c r="K66" s="19"/>
      <c r="L66" s="19"/>
      <c r="M66" s="19"/>
      <c r="N66" s="19"/>
      <c r="O66" s="19"/>
      <c r="P66" s="19"/>
      <c r="Q66" s="19"/>
      <c r="R66" s="19"/>
      <c r="S66" s="19"/>
      <c r="T66" s="19"/>
    </row>
    <row r="67" spans="1:20">
      <c r="A67" s="6"/>
      <c r="B67" s="6"/>
      <c r="C67" s="5"/>
    </row>
    <row r="68" spans="1:20">
      <c r="A68" s="6"/>
      <c r="B68" s="6"/>
    </row>
  </sheetData>
  <mergeCells count="10">
    <mergeCell ref="A1:T1"/>
    <mergeCell ref="F2:Q2"/>
    <mergeCell ref="R2:T2"/>
    <mergeCell ref="C3:C4"/>
    <mergeCell ref="D3:E3"/>
    <mergeCell ref="L3:N3"/>
    <mergeCell ref="O3:Q3"/>
    <mergeCell ref="F3:H3"/>
    <mergeCell ref="I3:K3"/>
    <mergeCell ref="R3:T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2">
    <tabColor rgb="FF92D050"/>
  </sheetPr>
  <dimension ref="A1:N59"/>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5" width="6.140625" style="2" bestFit="1" customWidth="1"/>
    <col min="6" max="14" width="5.7109375" style="2" customWidth="1"/>
    <col min="15" max="16384" width="11.42578125" style="2"/>
  </cols>
  <sheetData>
    <row r="1" spans="1:14" ht="22.5" customHeight="1">
      <c r="A1" s="236" t="s">
        <v>11</v>
      </c>
      <c r="B1" s="236"/>
      <c r="C1" s="236"/>
      <c r="D1" s="236"/>
      <c r="E1" s="236"/>
      <c r="F1" s="236"/>
      <c r="G1" s="236"/>
      <c r="H1" s="236"/>
      <c r="I1" s="236"/>
      <c r="J1" s="236"/>
      <c r="K1" s="236"/>
      <c r="L1" s="236"/>
      <c r="M1" s="236"/>
      <c r="N1" s="236"/>
    </row>
    <row r="2" spans="1:14" ht="22.5" customHeight="1">
      <c r="A2" s="37"/>
      <c r="B2" s="37"/>
      <c r="C2" s="37"/>
      <c r="D2" s="37"/>
      <c r="E2" s="37"/>
      <c r="F2" s="229" t="s">
        <v>564</v>
      </c>
      <c r="G2" s="229"/>
      <c r="H2" s="229"/>
      <c r="I2" s="229"/>
      <c r="J2" s="229"/>
      <c r="K2" s="229"/>
      <c r="L2" s="230" t="s">
        <v>1054</v>
      </c>
      <c r="M2" s="230"/>
      <c r="N2" s="230"/>
    </row>
    <row r="3" spans="1:14" ht="15" customHeight="1">
      <c r="A3" s="39"/>
      <c r="B3" s="39"/>
      <c r="C3" s="232" t="s">
        <v>0</v>
      </c>
      <c r="D3" s="233" t="s">
        <v>5</v>
      </c>
      <c r="E3" s="233"/>
      <c r="F3" s="254" t="s">
        <v>642</v>
      </c>
      <c r="G3" s="254"/>
      <c r="H3" s="254"/>
      <c r="I3" s="234" t="s">
        <v>7</v>
      </c>
      <c r="J3" s="234"/>
      <c r="K3" s="234"/>
      <c r="L3" s="226" t="s">
        <v>565</v>
      </c>
      <c r="M3" s="226"/>
      <c r="N3" s="226"/>
    </row>
    <row r="4" spans="1:14" ht="15" customHeight="1">
      <c r="A4" s="39"/>
      <c r="B4" s="39"/>
      <c r="C4" s="232"/>
      <c r="D4" s="50" t="s">
        <v>34</v>
      </c>
      <c r="E4" s="50" t="s">
        <v>35</v>
      </c>
      <c r="F4" s="120" t="s">
        <v>2</v>
      </c>
      <c r="G4" s="120" t="s">
        <v>3</v>
      </c>
      <c r="H4" s="120" t="s">
        <v>4</v>
      </c>
      <c r="I4" s="117" t="s">
        <v>2</v>
      </c>
      <c r="J4" s="117" t="s">
        <v>3</v>
      </c>
      <c r="K4" s="117" t="s">
        <v>4</v>
      </c>
      <c r="L4" s="83" t="s">
        <v>2</v>
      </c>
      <c r="M4" s="83" t="s">
        <v>3</v>
      </c>
      <c r="N4" s="83" t="s">
        <v>4</v>
      </c>
    </row>
    <row r="5" spans="1:14" ht="15.95" customHeight="1">
      <c r="A5" s="44" t="s">
        <v>645</v>
      </c>
      <c r="B5" s="44" t="s">
        <v>689</v>
      </c>
      <c r="C5" s="48" t="s">
        <v>179</v>
      </c>
      <c r="D5" s="49">
        <v>0.27</v>
      </c>
      <c r="E5" s="49">
        <v>4.45</v>
      </c>
      <c r="F5" s="152">
        <v>3530.2438356164384</v>
      </c>
      <c r="G5" s="152">
        <v>932.16986301369855</v>
      </c>
      <c r="H5" s="152">
        <v>563.24109589041097</v>
      </c>
      <c r="I5" s="153">
        <v>211.50136986301371</v>
      </c>
      <c r="J5" s="153">
        <v>85.876712328767127</v>
      </c>
      <c r="K5" s="153">
        <v>95.054794520547944</v>
      </c>
      <c r="L5" s="65">
        <v>0</v>
      </c>
      <c r="M5" s="65">
        <v>0</v>
      </c>
      <c r="N5" s="65">
        <v>0</v>
      </c>
    </row>
    <row r="6" spans="1:14" ht="15.95" customHeight="1">
      <c r="A6" s="44" t="s">
        <v>689</v>
      </c>
      <c r="B6" s="44" t="s">
        <v>690</v>
      </c>
      <c r="C6" s="48" t="s">
        <v>180</v>
      </c>
      <c r="D6" s="49">
        <v>4.45</v>
      </c>
      <c r="E6" s="49">
        <v>6.82</v>
      </c>
      <c r="F6" s="152">
        <v>3534.0027397260274</v>
      </c>
      <c r="G6" s="152">
        <v>932.16986301369855</v>
      </c>
      <c r="H6" s="152">
        <v>563.82191780821915</v>
      </c>
      <c r="I6" s="153">
        <v>211.50136986301371</v>
      </c>
      <c r="J6" s="153">
        <v>85.876712328767127</v>
      </c>
      <c r="K6" s="153">
        <v>95.054794520547944</v>
      </c>
      <c r="L6" s="65">
        <v>0</v>
      </c>
      <c r="M6" s="65">
        <v>0</v>
      </c>
      <c r="N6" s="65">
        <v>0</v>
      </c>
    </row>
    <row r="7" spans="1:14" ht="15.95" customHeight="1">
      <c r="A7" s="44" t="s">
        <v>690</v>
      </c>
      <c r="B7" s="44" t="s">
        <v>691</v>
      </c>
      <c r="C7" s="48" t="s">
        <v>181</v>
      </c>
      <c r="D7" s="49">
        <v>6.82</v>
      </c>
      <c r="E7" s="49">
        <v>8.3000000000000007</v>
      </c>
      <c r="F7" s="152">
        <v>3541.5424657534245</v>
      </c>
      <c r="G7" s="152">
        <v>934.49315068493161</v>
      </c>
      <c r="H7" s="152">
        <v>565.85205479452054</v>
      </c>
      <c r="I7" s="153">
        <v>213.36712328767123</v>
      </c>
      <c r="J7" s="153">
        <v>84.010958904109586</v>
      </c>
      <c r="K7" s="153">
        <v>95.054794520547944</v>
      </c>
      <c r="L7" s="65">
        <v>1329.7808219178085</v>
      </c>
      <c r="M7" s="65">
        <v>1095.2082191780821</v>
      </c>
      <c r="N7" s="65">
        <v>1464.5260273972603</v>
      </c>
    </row>
    <row r="8" spans="1:14" ht="15.95" customHeight="1">
      <c r="A8" s="44" t="s">
        <v>691</v>
      </c>
      <c r="B8" s="44" t="s">
        <v>692</v>
      </c>
      <c r="C8" s="48" t="s">
        <v>182</v>
      </c>
      <c r="D8" s="49">
        <v>8.3000000000000007</v>
      </c>
      <c r="E8" s="49">
        <v>10.28</v>
      </c>
      <c r="F8" s="152">
        <v>3540.0904109589042</v>
      </c>
      <c r="G8" s="152">
        <v>933.04383561643829</v>
      </c>
      <c r="H8" s="152">
        <v>565.85205479452054</v>
      </c>
      <c r="I8" s="153">
        <v>213.36712328767123</v>
      </c>
      <c r="J8" s="153">
        <v>84.632876712328766</v>
      </c>
      <c r="K8" s="153">
        <v>95.054794520547944</v>
      </c>
      <c r="L8" s="65">
        <v>1331.2493150684934</v>
      </c>
      <c r="M8" s="65">
        <v>1095.2082191780823</v>
      </c>
      <c r="N8" s="65">
        <v>1464.5260273972603</v>
      </c>
    </row>
    <row r="9" spans="1:14" ht="15.95" customHeight="1">
      <c r="A9" s="44" t="s">
        <v>692</v>
      </c>
      <c r="B9" s="44" t="s">
        <v>693</v>
      </c>
      <c r="C9" s="48" t="s">
        <v>183</v>
      </c>
      <c r="D9" s="49">
        <v>10.28</v>
      </c>
      <c r="E9" s="49">
        <v>15.85</v>
      </c>
      <c r="F9" s="152">
        <v>3538.6383561643834</v>
      </c>
      <c r="G9" s="152">
        <v>932.75616438356167</v>
      </c>
      <c r="H9" s="152">
        <v>565.85205479452054</v>
      </c>
      <c r="I9" s="153">
        <v>213.36712328767123</v>
      </c>
      <c r="J9" s="153">
        <v>84.632876712328766</v>
      </c>
      <c r="K9" s="153">
        <v>95.054794520547944</v>
      </c>
      <c r="L9" s="65">
        <v>1331.2493150684934</v>
      </c>
      <c r="M9" s="65">
        <v>1095.2082191780823</v>
      </c>
      <c r="N9" s="65">
        <v>1464.5260273972603</v>
      </c>
    </row>
    <row r="10" spans="1:14" ht="15.95" customHeight="1">
      <c r="A10" s="44" t="s">
        <v>693</v>
      </c>
      <c r="B10" s="44" t="s">
        <v>694</v>
      </c>
      <c r="C10" s="48" t="s">
        <v>184</v>
      </c>
      <c r="D10" s="49">
        <v>15.85</v>
      </c>
      <c r="E10" s="49">
        <v>17.68</v>
      </c>
      <c r="F10" s="152">
        <v>3538.6383561643834</v>
      </c>
      <c r="G10" s="152">
        <v>932.75616438356167</v>
      </c>
      <c r="H10" s="152">
        <v>565.85205479452054</v>
      </c>
      <c r="I10" s="153">
        <v>242.15068493150685</v>
      </c>
      <c r="J10" s="153">
        <v>55.227397260273975</v>
      </c>
      <c r="K10" s="153">
        <v>95.054794520547944</v>
      </c>
      <c r="L10" s="65">
        <v>1331.2438356164384</v>
      </c>
      <c r="M10" s="65">
        <v>1095.1205479452055</v>
      </c>
      <c r="N10" s="65">
        <v>1463.3561643835617</v>
      </c>
    </row>
    <row r="11" spans="1:14" ht="15.95" customHeight="1">
      <c r="A11" s="44" t="s">
        <v>694</v>
      </c>
      <c r="B11" s="44" t="s">
        <v>695</v>
      </c>
      <c r="C11" s="48" t="s">
        <v>185</v>
      </c>
      <c r="D11" s="49">
        <v>17.68</v>
      </c>
      <c r="E11" s="49">
        <v>19.34</v>
      </c>
      <c r="F11" s="152">
        <v>3539.2191780821918</v>
      </c>
      <c r="G11" s="152">
        <v>931.02465753424656</v>
      </c>
      <c r="H11" s="152">
        <v>568.7397260273973</v>
      </c>
      <c r="I11" s="153">
        <v>242.15068493150685</v>
      </c>
      <c r="J11" s="153">
        <v>55.227397260273975</v>
      </c>
      <c r="K11" s="153">
        <v>95.054794520547944</v>
      </c>
      <c r="L11" s="65">
        <v>1331.2438356164384</v>
      </c>
      <c r="M11" s="65">
        <v>1095.1205479452055</v>
      </c>
      <c r="N11" s="65">
        <v>1463.3561643835617</v>
      </c>
    </row>
    <row r="12" spans="1:14" ht="15.95" customHeight="1">
      <c r="A12" s="44" t="s">
        <v>695</v>
      </c>
      <c r="B12" s="44" t="s">
        <v>696</v>
      </c>
      <c r="C12" s="48" t="s">
        <v>186</v>
      </c>
      <c r="D12" s="49">
        <v>19.34</v>
      </c>
      <c r="E12" s="49">
        <v>24.26</v>
      </c>
      <c r="F12" s="152">
        <v>3438.3068493150686</v>
      </c>
      <c r="G12" s="152">
        <v>932.76438356164385</v>
      </c>
      <c r="H12" s="152">
        <v>671.39452054794515</v>
      </c>
      <c r="I12" s="153">
        <v>243.39452054794521</v>
      </c>
      <c r="J12" s="153">
        <v>52.739726027397261</v>
      </c>
      <c r="K12" s="153">
        <v>95.054794520547944</v>
      </c>
      <c r="L12" s="65">
        <v>1262.7945205479455</v>
      </c>
      <c r="M12" s="65">
        <v>1163.6356164383562</v>
      </c>
      <c r="N12" s="65">
        <v>1463.3561643835617</v>
      </c>
    </row>
    <row r="13" spans="1:14" ht="15.95" customHeight="1">
      <c r="A13" s="44" t="s">
        <v>696</v>
      </c>
      <c r="B13" s="44" t="s">
        <v>697</v>
      </c>
      <c r="C13" s="48" t="s">
        <v>187</v>
      </c>
      <c r="D13" s="49">
        <v>24.26</v>
      </c>
      <c r="E13" s="49">
        <v>27.73</v>
      </c>
      <c r="F13" s="152">
        <v>3449.3397260273973</v>
      </c>
      <c r="G13" s="152">
        <v>1021.586301369863</v>
      </c>
      <c r="H13" s="152">
        <v>585.76712328767121</v>
      </c>
      <c r="I13" s="153">
        <v>244.01643835616437</v>
      </c>
      <c r="J13" s="153">
        <v>53.983561643835614</v>
      </c>
      <c r="K13" s="153">
        <v>95.054794520547944</v>
      </c>
      <c r="L13" s="65">
        <v>1258.4520547945208</v>
      </c>
      <c r="M13" s="65">
        <v>1167.9780821917809</v>
      </c>
      <c r="N13" s="65">
        <v>1463.3561643835617</v>
      </c>
    </row>
    <row r="14" spans="1:14" ht="15.95" customHeight="1">
      <c r="A14" s="44" t="s">
        <v>697</v>
      </c>
      <c r="B14" s="44" t="s">
        <v>698</v>
      </c>
      <c r="C14" s="48" t="s">
        <v>188</v>
      </c>
      <c r="D14" s="49">
        <v>27.73</v>
      </c>
      <c r="E14" s="49">
        <v>30.35</v>
      </c>
      <c r="F14" s="152">
        <v>3487.3534246575346</v>
      </c>
      <c r="G14" s="152">
        <v>983.86301369863008</v>
      </c>
      <c r="H14" s="152">
        <v>585.76712328767121</v>
      </c>
      <c r="I14" s="153">
        <v>246.91232876712328</v>
      </c>
      <c r="J14" s="153">
        <v>53.983561643835614</v>
      </c>
      <c r="K14" s="153">
        <v>91.465753424657535</v>
      </c>
      <c r="L14" s="65">
        <v>1258.4520547945208</v>
      </c>
      <c r="M14" s="65">
        <v>1166.5616438356165</v>
      </c>
      <c r="N14" s="65">
        <v>1463.3561643835617</v>
      </c>
    </row>
    <row r="15" spans="1:14" ht="15.95" customHeight="1">
      <c r="A15" s="44" t="s">
        <v>698</v>
      </c>
      <c r="B15" s="44" t="s">
        <v>699</v>
      </c>
      <c r="C15" s="48" t="s">
        <v>189</v>
      </c>
      <c r="D15" s="49">
        <v>30.35</v>
      </c>
      <c r="E15" s="49">
        <v>32.07</v>
      </c>
      <c r="F15" s="152">
        <v>3482.9972602739726</v>
      </c>
      <c r="G15" s="152">
        <v>983.86301369863008</v>
      </c>
      <c r="H15" s="152">
        <v>585.47671232876712</v>
      </c>
      <c r="I15" s="153">
        <v>264.786301369863</v>
      </c>
      <c r="J15" s="153">
        <v>53.983561643835614</v>
      </c>
      <c r="K15" s="153">
        <v>74.284931506849318</v>
      </c>
      <c r="L15" s="65">
        <v>1257.0356164383563</v>
      </c>
      <c r="M15" s="65">
        <v>905.11780821917807</v>
      </c>
      <c r="N15" s="65">
        <v>1727.6328767123287</v>
      </c>
    </row>
    <row r="16" spans="1:14" ht="15.95" customHeight="1">
      <c r="A16" s="44" t="s">
        <v>699</v>
      </c>
      <c r="B16" s="151" t="s">
        <v>1062</v>
      </c>
      <c r="C16" s="48" t="s">
        <v>1060</v>
      </c>
      <c r="D16" s="49">
        <v>32.07</v>
      </c>
      <c r="E16" s="49">
        <v>36</v>
      </c>
      <c r="F16" s="152">
        <v>2842.8493150684931</v>
      </c>
      <c r="G16" s="152">
        <v>860.19999999999993</v>
      </c>
      <c r="H16" s="152">
        <v>585.47671232876712</v>
      </c>
      <c r="I16" s="153">
        <v>264.786301369863</v>
      </c>
      <c r="J16" s="153">
        <v>53.983561643835614</v>
      </c>
      <c r="K16" s="153">
        <v>73.802739726027397</v>
      </c>
      <c r="L16" s="65">
        <v>1257.0356164383563</v>
      </c>
      <c r="M16" s="65">
        <v>905.11780821917807</v>
      </c>
      <c r="N16" s="65">
        <v>1727.6328767123287</v>
      </c>
    </row>
    <row r="17" spans="1:14" ht="15.95" customHeight="1">
      <c r="A17" s="151" t="s">
        <v>1062</v>
      </c>
      <c r="B17" s="44" t="s">
        <v>700</v>
      </c>
      <c r="C17" s="48" t="s">
        <v>1061</v>
      </c>
      <c r="D17" s="49">
        <v>36</v>
      </c>
      <c r="E17" s="49">
        <v>40.83</v>
      </c>
      <c r="F17" s="152">
        <v>2842.8493150684931</v>
      </c>
      <c r="G17" s="152">
        <v>860.19999999999993</v>
      </c>
      <c r="H17" s="152">
        <v>585.47671232876712</v>
      </c>
      <c r="I17" s="153">
        <v>266.03013698630139</v>
      </c>
      <c r="J17" s="153">
        <v>53.361643835616441</v>
      </c>
      <c r="K17" s="153">
        <v>72.558904109589037</v>
      </c>
      <c r="L17" s="65">
        <v>1255.3863013698633</v>
      </c>
      <c r="M17" s="65">
        <v>914.9342465753424</v>
      </c>
      <c r="N17" s="65">
        <v>1717.8164383561643</v>
      </c>
    </row>
    <row r="18" spans="1:14" ht="15.95" customHeight="1">
      <c r="A18" s="44" t="s">
        <v>700</v>
      </c>
      <c r="B18" s="44" t="s">
        <v>701</v>
      </c>
      <c r="C18" s="48" t="s">
        <v>190</v>
      </c>
      <c r="D18" s="49">
        <v>40.83</v>
      </c>
      <c r="E18" s="49">
        <v>44.03</v>
      </c>
      <c r="F18" s="152">
        <v>2765.0575342465754</v>
      </c>
      <c r="G18" s="152">
        <v>860.19999999999993</v>
      </c>
      <c r="H18" s="152">
        <v>644.68219178082188</v>
      </c>
      <c r="I18" s="153">
        <v>264.71506849315068</v>
      </c>
      <c r="J18" s="153">
        <v>53.983561643835614</v>
      </c>
      <c r="K18" s="153">
        <v>72.558904109589037</v>
      </c>
      <c r="L18" s="65">
        <v>1258.8876712328768</v>
      </c>
      <c r="M18" s="65">
        <v>921.60821917808221</v>
      </c>
      <c r="N18" s="65">
        <v>1708.6219178082192</v>
      </c>
    </row>
    <row r="19" spans="1:14" ht="15.95" customHeight="1">
      <c r="A19" s="44" t="s">
        <v>701</v>
      </c>
      <c r="B19" s="44" t="s">
        <v>702</v>
      </c>
      <c r="C19" s="48" t="s">
        <v>494</v>
      </c>
      <c r="D19" s="49">
        <v>44.03</v>
      </c>
      <c r="E19" s="49">
        <v>49.11</v>
      </c>
      <c r="F19" s="152">
        <v>2706.4520547945203</v>
      </c>
      <c r="G19" s="152">
        <v>860.19999999999993</v>
      </c>
      <c r="H19" s="152">
        <v>585.49589041095885</v>
      </c>
      <c r="I19" s="153">
        <v>262.36986301369865</v>
      </c>
      <c r="J19" s="153">
        <v>52.739726027397261</v>
      </c>
      <c r="K19" s="153">
        <v>72.558904109589037</v>
      </c>
      <c r="L19" s="65">
        <v>1052.4821917808219</v>
      </c>
      <c r="M19" s="65">
        <v>1121.0109589041097</v>
      </c>
      <c r="N19" s="65">
        <v>1708.6219178082192</v>
      </c>
    </row>
    <row r="20" spans="1:14" ht="15.95" customHeight="1">
      <c r="A20" s="44" t="s">
        <v>702</v>
      </c>
      <c r="B20" s="44" t="s">
        <v>703</v>
      </c>
      <c r="C20" s="48" t="s">
        <v>1063</v>
      </c>
      <c r="D20" s="49">
        <v>49.11</v>
      </c>
      <c r="E20" s="49">
        <v>53.39</v>
      </c>
      <c r="F20" s="152">
        <v>2702.6767123287668</v>
      </c>
      <c r="G20" s="152">
        <v>858.1671232876713</v>
      </c>
      <c r="H20" s="152">
        <v>585.20547945205476</v>
      </c>
      <c r="I20" s="153">
        <v>266.03013698630139</v>
      </c>
      <c r="J20" s="153">
        <v>53.983561643835614</v>
      </c>
      <c r="K20" s="153">
        <v>72.558904109589037</v>
      </c>
      <c r="L20" s="65">
        <v>1054.6575342465756</v>
      </c>
      <c r="M20" s="65">
        <v>1124.3013698630139</v>
      </c>
      <c r="N20" s="65">
        <v>1708.6219178082192</v>
      </c>
    </row>
    <row r="21" spans="1:14" ht="15.95" customHeight="1">
      <c r="A21" s="44" t="s">
        <v>703</v>
      </c>
      <c r="B21" s="44" t="s">
        <v>704</v>
      </c>
      <c r="C21" s="48" t="s">
        <v>191</v>
      </c>
      <c r="D21" s="49">
        <v>53.39</v>
      </c>
      <c r="E21" s="49">
        <v>57.74</v>
      </c>
      <c r="F21" s="152">
        <v>2657.0986301369862</v>
      </c>
      <c r="G21" s="152">
        <v>855.84657534246571</v>
      </c>
      <c r="H21" s="152">
        <v>598.54794520547955</v>
      </c>
      <c r="I21" s="153">
        <v>265.40821917808222</v>
      </c>
      <c r="J21" s="153">
        <v>57.57260273972603</v>
      </c>
      <c r="K21" s="153">
        <v>68.969863013698628</v>
      </c>
      <c r="L21" s="65">
        <v>1049.8493150684931</v>
      </c>
      <c r="M21" s="65">
        <v>1123.0109589041097</v>
      </c>
      <c r="N21" s="65">
        <v>1708.6219178082192</v>
      </c>
    </row>
    <row r="22" spans="1:14" ht="15.95" customHeight="1">
      <c r="A22" s="44" t="s">
        <v>704</v>
      </c>
      <c r="B22" s="44" t="s">
        <v>705</v>
      </c>
      <c r="C22" s="48" t="s">
        <v>192</v>
      </c>
      <c r="D22" s="49">
        <v>57.74</v>
      </c>
      <c r="E22" s="49">
        <v>61.13</v>
      </c>
      <c r="F22" s="152">
        <v>2602.5452054794519</v>
      </c>
      <c r="G22" s="152">
        <v>855.26849315068489</v>
      </c>
      <c r="H22" s="152">
        <v>599.70958904109591</v>
      </c>
      <c r="I22" s="153"/>
      <c r="J22" s="153"/>
      <c r="K22" s="153"/>
      <c r="L22" s="65"/>
      <c r="M22" s="65"/>
      <c r="N22" s="65"/>
    </row>
    <row r="23" spans="1:14" ht="15.95" customHeight="1">
      <c r="A23" s="44" t="s">
        <v>705</v>
      </c>
      <c r="B23" s="44" t="s">
        <v>706</v>
      </c>
      <c r="C23" s="48" t="s">
        <v>193</v>
      </c>
      <c r="D23" s="49">
        <v>61.13</v>
      </c>
      <c r="E23" s="49">
        <v>67.66</v>
      </c>
      <c r="F23" s="152">
        <v>2506.4821917808217</v>
      </c>
      <c r="G23" s="152">
        <v>866.59178082191784</v>
      </c>
      <c r="H23" s="152">
        <v>684.44931506849309</v>
      </c>
      <c r="I23" s="153"/>
      <c r="J23" s="153"/>
      <c r="K23" s="153"/>
      <c r="L23" s="65"/>
      <c r="M23" s="65"/>
      <c r="N23" s="65"/>
    </row>
    <row r="24" spans="1:14" ht="15.95" customHeight="1">
      <c r="A24" s="44" t="s">
        <v>706</v>
      </c>
      <c r="B24" s="44" t="s">
        <v>707</v>
      </c>
      <c r="C24" s="48" t="s">
        <v>194</v>
      </c>
      <c r="D24" s="49">
        <v>67.66</v>
      </c>
      <c r="E24" s="49">
        <v>69.599999999999994</v>
      </c>
      <c r="F24" s="152">
        <v>2505.3205479452054</v>
      </c>
      <c r="G24" s="152">
        <v>866.30136986301363</v>
      </c>
      <c r="H24" s="152">
        <v>684.44931506849309</v>
      </c>
      <c r="I24" s="153"/>
      <c r="J24" s="153"/>
      <c r="K24" s="153"/>
      <c r="L24" s="65"/>
      <c r="M24" s="65"/>
      <c r="N24" s="65"/>
    </row>
    <row r="25" spans="1:14" ht="15.95" customHeight="1">
      <c r="A25" s="44" t="s">
        <v>707</v>
      </c>
      <c r="B25" s="44" t="s">
        <v>708</v>
      </c>
      <c r="C25" s="48" t="s">
        <v>195</v>
      </c>
      <c r="D25" s="49">
        <v>69.599999999999994</v>
      </c>
      <c r="E25" s="49">
        <v>71.92</v>
      </c>
      <c r="F25" s="152">
        <v>2505.0301369863014</v>
      </c>
      <c r="G25" s="152">
        <v>864.27123287671225</v>
      </c>
      <c r="H25" s="152">
        <v>683.28767123287673</v>
      </c>
      <c r="I25" s="153"/>
      <c r="J25" s="153"/>
      <c r="K25" s="153"/>
      <c r="L25" s="65"/>
      <c r="M25" s="65"/>
      <c r="N25" s="65"/>
    </row>
    <row r="26" spans="1:14" ht="15.95" customHeight="1">
      <c r="A26" s="44" t="s">
        <v>708</v>
      </c>
      <c r="B26" s="44" t="s">
        <v>709</v>
      </c>
      <c r="C26" s="48" t="s">
        <v>196</v>
      </c>
      <c r="D26" s="49">
        <v>71.92</v>
      </c>
      <c r="E26" s="49">
        <v>81.23</v>
      </c>
      <c r="F26" s="152">
        <v>1432.2794520547945</v>
      </c>
      <c r="G26" s="152">
        <v>399.92876712328768</v>
      </c>
      <c r="H26" s="152">
        <v>336.36164383561646</v>
      </c>
      <c r="I26" s="153"/>
      <c r="J26" s="153"/>
      <c r="K26" s="153"/>
      <c r="L26" s="65"/>
      <c r="M26" s="65"/>
      <c r="N26" s="65"/>
    </row>
    <row r="27" spans="1:14" ht="15.95" customHeight="1">
      <c r="A27" s="44" t="s">
        <v>709</v>
      </c>
      <c r="B27" s="44" t="s">
        <v>710</v>
      </c>
      <c r="C27" s="48" t="s">
        <v>716</v>
      </c>
      <c r="D27" s="49">
        <v>81.23</v>
      </c>
      <c r="E27" s="49">
        <v>100.89</v>
      </c>
      <c r="F27" s="152">
        <v>1335.6328767123287</v>
      </c>
      <c r="G27" s="152">
        <v>400.21917808219177</v>
      </c>
      <c r="H27" s="152">
        <v>408.32328767123283</v>
      </c>
      <c r="I27" s="153"/>
      <c r="J27" s="153"/>
      <c r="K27" s="153"/>
      <c r="L27" s="65"/>
      <c r="M27" s="65"/>
      <c r="N27" s="65"/>
    </row>
    <row r="28" spans="1:14" ht="15.95" customHeight="1">
      <c r="A28" s="44" t="s">
        <v>711</v>
      </c>
      <c r="B28" s="44" t="s">
        <v>712</v>
      </c>
      <c r="C28" s="48" t="s">
        <v>197</v>
      </c>
      <c r="D28" s="49">
        <v>100.89</v>
      </c>
      <c r="E28" s="49">
        <v>106.65</v>
      </c>
      <c r="F28" s="152">
        <v>1334.4712328767125</v>
      </c>
      <c r="G28" s="152">
        <v>400.21917808219177</v>
      </c>
      <c r="H28" s="152">
        <v>408.32328767123283</v>
      </c>
      <c r="I28" s="153"/>
      <c r="J28" s="153"/>
      <c r="K28" s="153"/>
      <c r="L28" s="65"/>
      <c r="M28" s="65"/>
      <c r="N28" s="65"/>
    </row>
    <row r="29" spans="1:14" ht="15.95" customHeight="1">
      <c r="A29" s="44" t="s">
        <v>712</v>
      </c>
      <c r="B29" s="44" t="s">
        <v>713</v>
      </c>
      <c r="C29" s="48" t="s">
        <v>198</v>
      </c>
      <c r="D29" s="49">
        <v>106.65</v>
      </c>
      <c r="E29" s="49">
        <v>111.7</v>
      </c>
      <c r="F29" s="152">
        <v>1334.4712328767125</v>
      </c>
      <c r="G29" s="152">
        <v>400.21917808219177</v>
      </c>
      <c r="H29" s="152">
        <v>408.32328767123283</v>
      </c>
      <c r="I29" s="153"/>
      <c r="J29" s="153"/>
      <c r="K29" s="153"/>
      <c r="L29" s="65"/>
      <c r="M29" s="65"/>
      <c r="N29" s="65"/>
    </row>
    <row r="30" spans="1:14" ht="15.95" customHeight="1">
      <c r="A30" s="44" t="s">
        <v>713</v>
      </c>
      <c r="B30" s="44" t="s">
        <v>714</v>
      </c>
      <c r="C30" s="48" t="s">
        <v>199</v>
      </c>
      <c r="D30" s="49">
        <v>111.7</v>
      </c>
      <c r="E30" s="49">
        <v>119.38</v>
      </c>
      <c r="F30" s="152">
        <v>1334.4712328767125</v>
      </c>
      <c r="G30" s="152">
        <v>400.21917808219177</v>
      </c>
      <c r="H30" s="152">
        <v>408.03287671232874</v>
      </c>
      <c r="I30" s="153"/>
      <c r="J30" s="153"/>
      <c r="K30" s="153"/>
      <c r="L30" s="65"/>
      <c r="M30" s="65"/>
      <c r="N30" s="65"/>
    </row>
    <row r="31" spans="1:14" ht="15.95" customHeight="1">
      <c r="A31" s="44" t="s">
        <v>714</v>
      </c>
      <c r="B31" s="44" t="s">
        <v>715</v>
      </c>
      <c r="C31" s="48" t="s">
        <v>200</v>
      </c>
      <c r="D31" s="49">
        <v>119.38</v>
      </c>
      <c r="E31" s="49">
        <v>123.83</v>
      </c>
      <c r="F31" s="152">
        <v>1234.9205479452055</v>
      </c>
      <c r="G31" s="152">
        <v>499.47945205479454</v>
      </c>
      <c r="H31" s="152">
        <v>408.32328767123283</v>
      </c>
      <c r="I31" s="153"/>
      <c r="J31" s="153"/>
      <c r="K31" s="153"/>
      <c r="L31" s="65"/>
      <c r="M31" s="65"/>
      <c r="N31" s="65"/>
    </row>
    <row r="32" spans="1:14" ht="15.95" customHeight="1">
      <c r="A32" s="3"/>
      <c r="B32" s="3"/>
      <c r="C32" s="4"/>
      <c r="D32" s="1"/>
      <c r="E32" s="1"/>
      <c r="F32" s="17"/>
      <c r="G32" s="17"/>
      <c r="H32" s="17"/>
      <c r="I32" s="18"/>
      <c r="J32" s="18"/>
      <c r="K32" s="18"/>
      <c r="L32" s="12"/>
      <c r="M32" s="12"/>
      <c r="N32" s="12"/>
    </row>
    <row r="33" spans="1:14" ht="15.95" customHeight="1">
      <c r="A33" s="3"/>
      <c r="B33" s="3"/>
      <c r="C33" s="4"/>
      <c r="D33" s="1"/>
      <c r="E33" s="1"/>
      <c r="F33" s="17"/>
      <c r="G33" s="17"/>
      <c r="H33" s="17"/>
      <c r="I33" s="18"/>
      <c r="J33" s="18"/>
      <c r="K33" s="18"/>
      <c r="L33" s="12"/>
      <c r="M33" s="12"/>
      <c r="N33" s="12"/>
    </row>
    <row r="34" spans="1:14" ht="15.95" customHeight="1">
      <c r="A34" s="3"/>
      <c r="B34" s="3"/>
      <c r="C34" s="4"/>
      <c r="D34" s="1"/>
      <c r="E34" s="1"/>
      <c r="F34" s="17"/>
      <c r="G34" s="17"/>
      <c r="H34" s="17"/>
      <c r="I34" s="18"/>
      <c r="J34" s="18"/>
      <c r="K34" s="18"/>
      <c r="L34" s="12"/>
      <c r="M34" s="12"/>
      <c r="N34" s="12"/>
    </row>
    <row r="35" spans="1:14" ht="15.95" customHeight="1">
      <c r="A35" s="3"/>
      <c r="B35" s="3"/>
      <c r="C35" s="4"/>
      <c r="D35" s="1"/>
      <c r="E35" s="1"/>
      <c r="F35" s="17"/>
      <c r="G35" s="17"/>
      <c r="H35" s="17"/>
      <c r="I35" s="18"/>
      <c r="J35" s="18"/>
      <c r="K35" s="18"/>
      <c r="L35" s="12"/>
      <c r="M35" s="12"/>
      <c r="N35" s="12"/>
    </row>
    <row r="36" spans="1:14" ht="15.95" customHeight="1">
      <c r="A36" s="3"/>
      <c r="B36" s="3"/>
      <c r="C36" s="4"/>
      <c r="D36" s="1"/>
      <c r="E36" s="1"/>
      <c r="F36" s="17"/>
      <c r="G36" s="17"/>
      <c r="H36" s="17"/>
      <c r="I36" s="18"/>
      <c r="J36" s="18"/>
      <c r="K36" s="18"/>
      <c r="L36" s="12"/>
      <c r="M36" s="12"/>
      <c r="N36" s="12"/>
    </row>
    <row r="37" spans="1:14" ht="15.95" customHeight="1">
      <c r="A37" s="3"/>
      <c r="B37" s="3"/>
      <c r="C37" s="4"/>
      <c r="D37" s="1"/>
      <c r="E37" s="1"/>
      <c r="F37" s="17"/>
      <c r="G37" s="17"/>
      <c r="H37" s="17"/>
      <c r="I37" s="18"/>
      <c r="J37" s="18"/>
      <c r="K37" s="18"/>
      <c r="L37" s="12"/>
      <c r="M37" s="12"/>
      <c r="N37" s="12"/>
    </row>
    <row r="38" spans="1:14" ht="15.95" customHeight="1">
      <c r="A38" s="3"/>
      <c r="B38" s="3"/>
      <c r="C38" s="4"/>
      <c r="D38" s="1"/>
      <c r="E38" s="1"/>
      <c r="F38" s="17"/>
      <c r="G38" s="17"/>
      <c r="H38" s="17"/>
      <c r="I38" s="18"/>
      <c r="J38" s="18"/>
      <c r="K38" s="18"/>
      <c r="L38" s="12"/>
      <c r="M38" s="12"/>
      <c r="N38" s="12"/>
    </row>
    <row r="39" spans="1:14" ht="15.95" customHeight="1">
      <c r="A39" s="3"/>
      <c r="B39" s="3"/>
      <c r="C39" s="4"/>
      <c r="D39" s="1"/>
      <c r="E39" s="1"/>
      <c r="F39" s="17"/>
      <c r="G39" s="17"/>
      <c r="H39" s="17"/>
      <c r="I39" s="18"/>
      <c r="J39" s="18"/>
      <c r="K39" s="18"/>
      <c r="L39" s="12"/>
      <c r="M39" s="12"/>
      <c r="N39" s="12"/>
    </row>
    <row r="40" spans="1:14" ht="15.95" customHeight="1">
      <c r="A40" s="3"/>
      <c r="B40" s="3"/>
      <c r="C40" s="4"/>
      <c r="D40" s="1"/>
      <c r="E40" s="1"/>
      <c r="F40" s="17"/>
      <c r="G40" s="17"/>
      <c r="H40" s="17"/>
      <c r="I40" s="18"/>
      <c r="J40" s="18"/>
      <c r="K40" s="18"/>
      <c r="L40" s="12"/>
      <c r="M40" s="12"/>
      <c r="N40" s="12"/>
    </row>
    <row r="41" spans="1:14" ht="15.95" customHeight="1">
      <c r="A41" s="3"/>
      <c r="B41" s="3"/>
      <c r="C41" s="4"/>
      <c r="D41" s="1"/>
      <c r="E41" s="1"/>
      <c r="F41" s="17"/>
      <c r="G41" s="17"/>
      <c r="H41" s="17"/>
      <c r="I41" s="18"/>
      <c r="J41" s="18"/>
      <c r="K41" s="18"/>
      <c r="L41" s="12"/>
      <c r="M41" s="12"/>
      <c r="N41" s="12"/>
    </row>
    <row r="42" spans="1:14" ht="15.95" customHeight="1">
      <c r="A42" s="3"/>
      <c r="B42" s="3"/>
      <c r="C42" s="4"/>
      <c r="D42" s="1"/>
      <c r="E42" s="1"/>
      <c r="F42" s="17"/>
      <c r="G42" s="17"/>
      <c r="H42" s="17"/>
      <c r="I42" s="18"/>
      <c r="J42" s="18"/>
      <c r="K42" s="18"/>
      <c r="L42" s="12"/>
      <c r="M42" s="12"/>
      <c r="N42" s="12"/>
    </row>
    <row r="43" spans="1:14" ht="15.95" customHeight="1">
      <c r="A43" s="3"/>
      <c r="B43" s="3"/>
      <c r="C43" s="4"/>
      <c r="D43" s="1"/>
      <c r="E43" s="1"/>
      <c r="F43" s="17"/>
      <c r="G43" s="17"/>
      <c r="H43" s="17"/>
      <c r="I43" s="18"/>
      <c r="J43" s="18"/>
      <c r="K43" s="18"/>
      <c r="L43" s="12"/>
      <c r="M43" s="12"/>
      <c r="N43" s="12"/>
    </row>
    <row r="44" spans="1:14" ht="15.95" customHeight="1">
      <c r="A44" s="3"/>
      <c r="B44" s="3"/>
      <c r="C44" s="4"/>
      <c r="D44" s="1"/>
      <c r="E44" s="1"/>
      <c r="F44" s="17"/>
      <c r="G44" s="17"/>
      <c r="H44" s="17"/>
      <c r="I44" s="18"/>
      <c r="J44" s="18"/>
      <c r="K44" s="18"/>
      <c r="L44" s="12"/>
      <c r="M44" s="12"/>
      <c r="N44" s="12"/>
    </row>
    <row r="45" spans="1:14">
      <c r="A45" s="9"/>
      <c r="B45" s="9"/>
      <c r="C45" s="5"/>
      <c r="D45" s="6"/>
      <c r="E45" s="6"/>
      <c r="F45" s="6"/>
      <c r="G45" s="6"/>
      <c r="H45" s="6"/>
      <c r="I45" s="6"/>
      <c r="J45" s="6"/>
      <c r="K45" s="6"/>
      <c r="L45" s="6"/>
      <c r="M45" s="6"/>
      <c r="N45" s="6"/>
    </row>
    <row r="48" spans="1:14">
      <c r="A48" s="2"/>
      <c r="B48" s="2"/>
      <c r="C48" s="2"/>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sheetData>
  <mergeCells count="8">
    <mergeCell ref="F3:H3"/>
    <mergeCell ref="I3:K3"/>
    <mergeCell ref="D3:E3"/>
    <mergeCell ref="A1:N1"/>
    <mergeCell ref="F2:K2"/>
    <mergeCell ref="L2:N2"/>
    <mergeCell ref="C3:C4"/>
    <mergeCell ref="L3:N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4">
    <tabColor rgb="FF92D050"/>
  </sheetPr>
  <dimension ref="A1:W69"/>
  <sheetViews>
    <sheetView showGridLines="0" showRowColHeaders="0" zoomScaleNormal="100" workbookViewId="0">
      <selection activeCell="X5" sqref="X5"/>
    </sheetView>
  </sheetViews>
  <sheetFormatPr baseColWidth="10" defaultColWidth="11.42578125" defaultRowHeight="14.25"/>
  <cols>
    <col min="1" max="2" width="4.7109375" style="9" customWidth="1"/>
    <col min="3" max="3" width="28.5703125" style="20" customWidth="1"/>
    <col min="4" max="5" width="5.7109375" style="9" customWidth="1"/>
    <col min="6" max="23" width="5.7109375" style="6" customWidth="1"/>
    <col min="24" max="16384" width="11.42578125" style="6"/>
  </cols>
  <sheetData>
    <row r="1" spans="1:23" ht="24" customHeight="1">
      <c r="A1" s="236" t="s">
        <v>12</v>
      </c>
      <c r="B1" s="236"/>
      <c r="C1" s="236"/>
      <c r="D1" s="236"/>
      <c r="E1" s="236"/>
      <c r="F1" s="236"/>
      <c r="G1" s="236"/>
      <c r="H1" s="236"/>
      <c r="I1" s="236"/>
      <c r="J1" s="236"/>
      <c r="K1" s="236"/>
      <c r="L1" s="236"/>
      <c r="M1" s="236"/>
      <c r="N1" s="236"/>
      <c r="O1" s="236"/>
      <c r="P1" s="236"/>
      <c r="Q1" s="236"/>
      <c r="R1" s="236"/>
      <c r="S1" s="236"/>
      <c r="T1" s="236"/>
      <c r="U1" s="236"/>
      <c r="V1" s="236"/>
      <c r="W1" s="236"/>
    </row>
    <row r="2" spans="1:23" ht="24" customHeight="1">
      <c r="A2" s="41"/>
      <c r="B2" s="41"/>
      <c r="C2" s="71"/>
      <c r="D2" s="41"/>
      <c r="E2" s="37"/>
      <c r="F2" s="255" t="s">
        <v>564</v>
      </c>
      <c r="G2" s="255"/>
      <c r="H2" s="255"/>
      <c r="I2" s="255"/>
      <c r="J2" s="255"/>
      <c r="K2" s="255"/>
      <c r="L2" s="255"/>
      <c r="M2" s="255"/>
      <c r="N2" s="255"/>
      <c r="O2" s="255"/>
      <c r="P2" s="255"/>
      <c r="Q2" s="255"/>
      <c r="R2" s="241" t="s">
        <v>1054</v>
      </c>
      <c r="S2" s="241"/>
      <c r="T2" s="241"/>
      <c r="U2" s="241"/>
      <c r="V2" s="241"/>
      <c r="W2" s="241"/>
    </row>
    <row r="3" spans="1:23" s="15" customFormat="1" ht="24" customHeight="1">
      <c r="A3" s="36"/>
      <c r="B3" s="39"/>
      <c r="C3" s="232"/>
      <c r="D3" s="250" t="s">
        <v>5</v>
      </c>
      <c r="E3" s="250"/>
      <c r="F3" s="244" t="s">
        <v>29</v>
      </c>
      <c r="G3" s="244"/>
      <c r="H3" s="244"/>
      <c r="I3" s="239" t="s">
        <v>31</v>
      </c>
      <c r="J3" s="239"/>
      <c r="K3" s="239"/>
      <c r="L3" s="253" t="s">
        <v>642</v>
      </c>
      <c r="M3" s="253"/>
      <c r="N3" s="253"/>
      <c r="O3" s="244" t="s">
        <v>7</v>
      </c>
      <c r="P3" s="244"/>
      <c r="Q3" s="244"/>
      <c r="R3" s="240" t="s">
        <v>565</v>
      </c>
      <c r="S3" s="240"/>
      <c r="T3" s="240"/>
      <c r="U3" s="251" t="s">
        <v>566</v>
      </c>
      <c r="V3" s="251"/>
      <c r="W3" s="251"/>
    </row>
    <row r="4" spans="1:23" s="16" customFormat="1" ht="15" customHeight="1">
      <c r="A4" s="39"/>
      <c r="B4" s="39"/>
      <c r="C4" s="232"/>
      <c r="D4" s="89" t="s">
        <v>34</v>
      </c>
      <c r="E4" s="89" t="s">
        <v>35</v>
      </c>
      <c r="F4" s="126" t="s">
        <v>2</v>
      </c>
      <c r="G4" s="126" t="s">
        <v>3</v>
      </c>
      <c r="H4" s="126" t="s">
        <v>4</v>
      </c>
      <c r="I4" s="129" t="s">
        <v>2</v>
      </c>
      <c r="J4" s="129" t="s">
        <v>3</v>
      </c>
      <c r="K4" s="129" t="s">
        <v>4</v>
      </c>
      <c r="L4" s="130" t="s">
        <v>2</v>
      </c>
      <c r="M4" s="130" t="s">
        <v>3</v>
      </c>
      <c r="N4" s="130" t="s">
        <v>4</v>
      </c>
      <c r="O4" s="133" t="s">
        <v>2</v>
      </c>
      <c r="P4" s="133" t="s">
        <v>3</v>
      </c>
      <c r="Q4" s="133" t="s">
        <v>4</v>
      </c>
      <c r="R4" s="90" t="s">
        <v>2</v>
      </c>
      <c r="S4" s="90" t="s">
        <v>3</v>
      </c>
      <c r="T4" s="90" t="s">
        <v>4</v>
      </c>
      <c r="U4" s="91"/>
      <c r="V4" s="91"/>
      <c r="W4" s="91"/>
    </row>
    <row r="5" spans="1:23" ht="15" customHeight="1">
      <c r="A5" s="44" t="s">
        <v>645</v>
      </c>
      <c r="B5" s="44" t="s">
        <v>718</v>
      </c>
      <c r="C5" s="48" t="s">
        <v>202</v>
      </c>
      <c r="D5" s="92">
        <v>0.27</v>
      </c>
      <c r="E5" s="92">
        <v>3.89</v>
      </c>
      <c r="F5" s="127"/>
      <c r="G5" s="127"/>
      <c r="H5" s="127">
        <v>100.06575342465753</v>
      </c>
      <c r="I5" s="135">
        <v>6611.7013698630135</v>
      </c>
      <c r="J5" s="135">
        <v>1988.1616438356164</v>
      </c>
      <c r="K5" s="135">
        <v>1869.66301369863</v>
      </c>
      <c r="L5" s="132">
        <v>127.16712328767125</v>
      </c>
      <c r="M5" s="132">
        <v>3.7726027397260271</v>
      </c>
      <c r="N5" s="132">
        <v>116.8931506849315</v>
      </c>
      <c r="O5" s="134"/>
      <c r="P5" s="134">
        <v>112.67945205479452</v>
      </c>
      <c r="Q5" s="134"/>
      <c r="R5" s="94">
        <v>1127.1561643835619</v>
      </c>
      <c r="S5" s="94">
        <v>741.29863013698628</v>
      </c>
      <c r="T5" s="94">
        <v>288.42739726027401</v>
      </c>
      <c r="U5" s="95">
        <v>20.158904109589042</v>
      </c>
      <c r="V5" s="95">
        <v>3.6684931506849314</v>
      </c>
      <c r="W5" s="95">
        <v>105.20821917808219</v>
      </c>
    </row>
    <row r="6" spans="1:23" ht="15" customHeight="1">
      <c r="A6" s="44" t="s">
        <v>718</v>
      </c>
      <c r="B6" s="44" t="s">
        <v>719</v>
      </c>
      <c r="C6" s="48" t="s">
        <v>203</v>
      </c>
      <c r="D6" s="96">
        <v>3.89</v>
      </c>
      <c r="E6" s="96">
        <v>5.85</v>
      </c>
      <c r="F6" s="128"/>
      <c r="G6" s="128"/>
      <c r="H6" s="128">
        <v>100.06575342465753</v>
      </c>
      <c r="I6" s="135">
        <v>6628.5095890410958</v>
      </c>
      <c r="J6" s="135">
        <v>1991.8438356164384</v>
      </c>
      <c r="K6" s="135">
        <v>1870.813698630137</v>
      </c>
      <c r="L6" s="132">
        <v>127.16712328767125</v>
      </c>
      <c r="M6" s="132">
        <v>3.4821917808219176</v>
      </c>
      <c r="N6" s="132">
        <v>116.8931506849315</v>
      </c>
      <c r="O6" s="134"/>
      <c r="P6" s="134">
        <v>112.73150684931507</v>
      </c>
      <c r="Q6" s="134"/>
      <c r="R6" s="94">
        <v>2938.9698630136991</v>
      </c>
      <c r="S6" s="94">
        <v>1512.0767123287671</v>
      </c>
      <c r="T6" s="94">
        <v>2567.9342465753425</v>
      </c>
      <c r="U6" s="95">
        <v>20.158904109589042</v>
      </c>
      <c r="V6" s="95">
        <v>3.6684931506849314</v>
      </c>
      <c r="W6" s="95">
        <v>105.20821917808219</v>
      </c>
    </row>
    <row r="7" spans="1:23" ht="15.95" customHeight="1">
      <c r="A7" s="44" t="s">
        <v>719</v>
      </c>
      <c r="B7" s="44" t="s">
        <v>720</v>
      </c>
      <c r="C7" s="48" t="s">
        <v>204</v>
      </c>
      <c r="D7" s="97">
        <v>5.85</v>
      </c>
      <c r="E7" s="97">
        <v>6.87</v>
      </c>
      <c r="F7" s="128"/>
      <c r="G7" s="128"/>
      <c r="H7" s="128">
        <v>100.06575342465753</v>
      </c>
      <c r="I7" s="135">
        <v>6628.9698630136991</v>
      </c>
      <c r="J7" s="135">
        <v>1991.8438356164384</v>
      </c>
      <c r="K7" s="135">
        <v>1870.813698630137</v>
      </c>
      <c r="L7" s="132">
        <v>127.16712328767125</v>
      </c>
      <c r="M7" s="132">
        <v>3.4821917808219176</v>
      </c>
      <c r="N7" s="132">
        <v>116.8931506849315</v>
      </c>
      <c r="O7" s="134"/>
      <c r="P7" s="134">
        <v>112.73150684931507</v>
      </c>
      <c r="Q7" s="134"/>
      <c r="R7" s="94">
        <v>1331.6356164383562</v>
      </c>
      <c r="S7" s="94">
        <v>1145.9369863013696</v>
      </c>
      <c r="T7" s="94">
        <v>974.32054794520536</v>
      </c>
      <c r="U7" s="95">
        <v>15.671232876712329</v>
      </c>
      <c r="V7" s="95">
        <v>2.3917808219178083</v>
      </c>
      <c r="W7" s="95">
        <v>102.78630136986301</v>
      </c>
    </row>
    <row r="8" spans="1:23" ht="15.95" customHeight="1">
      <c r="A8" s="44" t="s">
        <v>720</v>
      </c>
      <c r="B8" s="44" t="s">
        <v>721</v>
      </c>
      <c r="C8" s="48" t="s">
        <v>205</v>
      </c>
      <c r="D8" s="97">
        <v>6.87</v>
      </c>
      <c r="E8" s="97">
        <v>8.7200000000000006</v>
      </c>
      <c r="F8" s="128"/>
      <c r="G8" s="128"/>
      <c r="H8" s="128">
        <v>100.06575342465753</v>
      </c>
      <c r="I8" s="135">
        <v>6630.3506849315072</v>
      </c>
      <c r="J8" s="135">
        <v>1991.8438356164384</v>
      </c>
      <c r="K8" s="135">
        <v>1873.1095890410959</v>
      </c>
      <c r="L8" s="132">
        <v>127.16712328767125</v>
      </c>
      <c r="M8" s="132">
        <v>3.4821917808219176</v>
      </c>
      <c r="N8" s="132">
        <v>116.8931506849315</v>
      </c>
      <c r="O8" s="134"/>
      <c r="P8" s="134">
        <v>104.40547945205479</v>
      </c>
      <c r="Q8" s="134">
        <v>8.3260273972602743</v>
      </c>
      <c r="R8" s="94">
        <v>254.39452054794521</v>
      </c>
      <c r="S8" s="94">
        <v>430.80273972602743</v>
      </c>
      <c r="T8" s="94">
        <v>903.76164383561661</v>
      </c>
      <c r="U8" s="95">
        <v>102.15890410958903</v>
      </c>
      <c r="V8" s="95">
        <v>15.745205479452055</v>
      </c>
      <c r="W8" s="95">
        <v>128.79178082191783</v>
      </c>
    </row>
    <row r="9" spans="1:23" ht="15.95" customHeight="1">
      <c r="A9" s="44" t="s">
        <v>721</v>
      </c>
      <c r="B9" s="44" t="s">
        <v>722</v>
      </c>
      <c r="C9" s="48" t="s">
        <v>206</v>
      </c>
      <c r="D9" s="97">
        <v>8.7200000000000006</v>
      </c>
      <c r="E9" s="97">
        <v>9.3000000000000007</v>
      </c>
      <c r="F9" s="128"/>
      <c r="G9" s="128"/>
      <c r="H9" s="128">
        <v>100.06575342465753</v>
      </c>
      <c r="I9" s="135">
        <v>6608.0767123287669</v>
      </c>
      <c r="J9" s="135">
        <v>1992.9972602739726</v>
      </c>
      <c r="K9" s="135">
        <v>1894.2301369863014</v>
      </c>
      <c r="L9" s="132">
        <v>127.16712328767125</v>
      </c>
      <c r="M9" s="132">
        <v>3.4821917808219176</v>
      </c>
      <c r="N9" s="132">
        <v>116.8931506849315</v>
      </c>
      <c r="O9" s="134"/>
      <c r="P9" s="134">
        <v>104.40547945205479</v>
      </c>
      <c r="Q9" s="134">
        <v>8.3260273972602743</v>
      </c>
      <c r="R9" s="94">
        <v>2064.2630136986304</v>
      </c>
      <c r="S9" s="94">
        <v>877.76986301369857</v>
      </c>
      <c r="T9" s="94">
        <v>1999.4630136986302</v>
      </c>
      <c r="U9" s="95">
        <v>103.56986301369864</v>
      </c>
      <c r="V9" s="95">
        <v>15.745205479452055</v>
      </c>
      <c r="W9" s="95">
        <v>128.79178082191783</v>
      </c>
    </row>
    <row r="10" spans="1:23" ht="15.95" customHeight="1">
      <c r="A10" s="44" t="s">
        <v>722</v>
      </c>
      <c r="B10" s="44" t="s">
        <v>723</v>
      </c>
      <c r="C10" s="48" t="s">
        <v>207</v>
      </c>
      <c r="D10" s="97">
        <v>9.3000000000000007</v>
      </c>
      <c r="E10" s="97">
        <v>10.5</v>
      </c>
      <c r="F10" s="128"/>
      <c r="G10" s="128"/>
      <c r="H10" s="128">
        <v>100.06575342465753</v>
      </c>
      <c r="I10" s="135">
        <v>6610.8383561643832</v>
      </c>
      <c r="J10" s="135">
        <v>1992.9972602739726</v>
      </c>
      <c r="K10" s="135">
        <v>1896.3013698630136</v>
      </c>
      <c r="L10" s="132">
        <v>129.23835616438356</v>
      </c>
      <c r="M10" s="132">
        <v>3.7726027397260271</v>
      </c>
      <c r="N10" s="132">
        <v>119.79178082191781</v>
      </c>
      <c r="O10" s="134"/>
      <c r="P10" s="134"/>
      <c r="Q10" s="134">
        <v>111.89315068493151</v>
      </c>
      <c r="R10" s="94">
        <v>2062.9315068493156</v>
      </c>
      <c r="S10" s="94">
        <v>871.0712328767122</v>
      </c>
      <c r="T10" s="94">
        <v>1998.3726027397261</v>
      </c>
      <c r="U10" s="95">
        <v>115.02739726027397</v>
      </c>
      <c r="V10" s="95">
        <v>18.728767123287671</v>
      </c>
      <c r="W10" s="95">
        <v>144.96438356164384</v>
      </c>
    </row>
    <row r="11" spans="1:23" ht="15.95" customHeight="1">
      <c r="A11" s="44" t="s">
        <v>723</v>
      </c>
      <c r="B11" s="44" t="s">
        <v>724</v>
      </c>
      <c r="C11" s="48" t="s">
        <v>208</v>
      </c>
      <c r="D11" s="97">
        <v>10.5</v>
      </c>
      <c r="E11" s="97">
        <v>12.09</v>
      </c>
      <c r="F11" s="128"/>
      <c r="G11" s="128"/>
      <c r="H11" s="128">
        <v>100.06575342465753</v>
      </c>
      <c r="I11" s="135">
        <v>6611.0684931506848</v>
      </c>
      <c r="J11" s="135">
        <v>1993.4575342465753</v>
      </c>
      <c r="K11" s="135">
        <v>1895.841095890411</v>
      </c>
      <c r="L11" s="132">
        <v>55.128767123287673</v>
      </c>
      <c r="M11" s="132">
        <v>3.7698630136986302</v>
      </c>
      <c r="N11" s="132">
        <v>64.663013698630138</v>
      </c>
      <c r="O11" s="134"/>
      <c r="P11" s="134"/>
      <c r="Q11" s="134">
        <v>111.89315068493151</v>
      </c>
      <c r="R11" s="94">
        <v>3527.290410958904</v>
      </c>
      <c r="S11" s="94">
        <v>3067.5397260273976</v>
      </c>
      <c r="T11" s="94">
        <v>2265.158904109589</v>
      </c>
      <c r="U11" s="95">
        <v>114.98630136986301</v>
      </c>
      <c r="V11" s="95">
        <v>18.780821917808218</v>
      </c>
      <c r="W11" s="95">
        <v>144.46849315068494</v>
      </c>
    </row>
    <row r="12" spans="1:23" ht="15.95" customHeight="1">
      <c r="A12" s="44" t="s">
        <v>724</v>
      </c>
      <c r="B12" s="44" t="s">
        <v>725</v>
      </c>
      <c r="C12" s="48" t="s">
        <v>209</v>
      </c>
      <c r="D12" s="97">
        <v>12.09</v>
      </c>
      <c r="E12" s="97">
        <v>13.09</v>
      </c>
      <c r="F12" s="128"/>
      <c r="G12" s="128"/>
      <c r="H12" s="128">
        <v>100.06575342465753</v>
      </c>
      <c r="I12" s="135">
        <v>6611.5287671232873</v>
      </c>
      <c r="J12" s="135">
        <v>1993.4575342465753</v>
      </c>
      <c r="K12" s="135">
        <v>1895.841095890411</v>
      </c>
      <c r="L12" s="132">
        <v>55.128767123287673</v>
      </c>
      <c r="M12" s="132">
        <v>3.7698630136986302</v>
      </c>
      <c r="N12" s="132">
        <v>64.663013698630138</v>
      </c>
      <c r="O12" s="134"/>
      <c r="P12" s="134"/>
      <c r="Q12" s="134">
        <v>111.89315068493151</v>
      </c>
      <c r="R12" s="94">
        <v>3463.8602739726034</v>
      </c>
      <c r="S12" s="94">
        <v>3029.0684931506848</v>
      </c>
      <c r="T12" s="94">
        <v>2209.5698630136981</v>
      </c>
      <c r="U12" s="95">
        <v>113.50410958904109</v>
      </c>
      <c r="V12" s="95">
        <v>18.780821917808218</v>
      </c>
      <c r="W12" s="95">
        <v>145.95068493150683</v>
      </c>
    </row>
    <row r="13" spans="1:23" ht="15.75" customHeight="1">
      <c r="A13" s="44" t="s">
        <v>725</v>
      </c>
      <c r="B13" s="44" t="s">
        <v>726</v>
      </c>
      <c r="C13" s="48" t="s">
        <v>210</v>
      </c>
      <c r="D13" s="97">
        <v>13.09</v>
      </c>
      <c r="E13" s="97">
        <v>14.15</v>
      </c>
      <c r="F13" s="128"/>
      <c r="G13" s="128"/>
      <c r="H13" s="128">
        <v>100.06575342465753</v>
      </c>
      <c r="I13" s="135">
        <v>6608.5369863013702</v>
      </c>
      <c r="J13" s="135">
        <v>1993.9178082191781</v>
      </c>
      <c r="K13" s="135">
        <v>1895.1506849315069</v>
      </c>
      <c r="L13" s="132">
        <v>55.709589041095889</v>
      </c>
      <c r="M13" s="132">
        <v>3.7698630136986302</v>
      </c>
      <c r="N13" s="132">
        <v>64.663013698630138</v>
      </c>
      <c r="O13" s="134"/>
      <c r="P13" s="134"/>
      <c r="Q13" s="134">
        <v>111.89315068493151</v>
      </c>
      <c r="R13" s="94">
        <v>3463.3506849315072</v>
      </c>
      <c r="S13" s="94">
        <v>3031.5561643835617</v>
      </c>
      <c r="T13" s="94">
        <v>2207.5917808219178</v>
      </c>
      <c r="U13" s="95">
        <v>113.50410958904109</v>
      </c>
      <c r="V13" s="95">
        <v>18.780821917808218</v>
      </c>
      <c r="W13" s="95">
        <v>145.95068493150683</v>
      </c>
    </row>
    <row r="14" spans="1:23" ht="15.95" customHeight="1">
      <c r="A14" s="44" t="s">
        <v>726</v>
      </c>
      <c r="B14" s="44" t="s">
        <v>727</v>
      </c>
      <c r="C14" s="48" t="s">
        <v>211</v>
      </c>
      <c r="D14" s="97">
        <v>14.15</v>
      </c>
      <c r="E14" s="97">
        <v>15.5</v>
      </c>
      <c r="F14" s="128"/>
      <c r="G14" s="128"/>
      <c r="H14" s="128">
        <v>100.06575342465753</v>
      </c>
      <c r="I14" s="135">
        <v>6572.635616438356</v>
      </c>
      <c r="J14" s="135">
        <v>2019.2328767123288</v>
      </c>
      <c r="K14" s="135">
        <v>1902.7452054794521</v>
      </c>
      <c r="L14" s="132">
        <v>55.128767123287673</v>
      </c>
      <c r="M14" s="132">
        <v>3.7698630136986302</v>
      </c>
      <c r="N14" s="132">
        <v>64.663013698630138</v>
      </c>
      <c r="O14" s="134"/>
      <c r="P14" s="134"/>
      <c r="Q14" s="134">
        <v>111.89315068493151</v>
      </c>
      <c r="R14" s="94">
        <v>3422.2904109589044</v>
      </c>
      <c r="S14" s="94">
        <v>3029.9123287671232</v>
      </c>
      <c r="T14" s="94">
        <v>2249.5178082191783</v>
      </c>
      <c r="U14" s="95">
        <v>113.50410958904109</v>
      </c>
      <c r="V14" s="95">
        <v>17.413698630136988</v>
      </c>
      <c r="W14" s="95">
        <v>147.26849315068492</v>
      </c>
    </row>
    <row r="15" spans="1:23" ht="15.95" customHeight="1">
      <c r="A15" s="44" t="s">
        <v>727</v>
      </c>
      <c r="B15" s="44" t="s">
        <v>728</v>
      </c>
      <c r="C15" s="48" t="s">
        <v>212</v>
      </c>
      <c r="D15" s="97">
        <v>15.5</v>
      </c>
      <c r="E15" s="97">
        <v>16.420000000000002</v>
      </c>
      <c r="F15" s="128"/>
      <c r="G15" s="128"/>
      <c r="H15" s="128">
        <v>100.06575342465753</v>
      </c>
      <c r="I15" s="135">
        <v>6572.635616438356</v>
      </c>
      <c r="J15" s="135">
        <v>2019.2328767123288</v>
      </c>
      <c r="K15" s="135">
        <v>1902.7452054794521</v>
      </c>
      <c r="L15" s="132">
        <v>55.419178082191785</v>
      </c>
      <c r="M15" s="132">
        <v>3.7698630136986302</v>
      </c>
      <c r="N15" s="132">
        <v>64.663013698630138</v>
      </c>
      <c r="O15" s="134"/>
      <c r="P15" s="134"/>
      <c r="Q15" s="134">
        <v>111.89315068493151</v>
      </c>
      <c r="R15" s="94">
        <v>3422.6109589041098</v>
      </c>
      <c r="S15" s="94">
        <v>3029.9123287671232</v>
      </c>
      <c r="T15" s="94">
        <v>2251.8739726027397</v>
      </c>
      <c r="U15" s="95">
        <v>113.50410958904109</v>
      </c>
      <c r="V15" s="95">
        <v>17.413698630136988</v>
      </c>
      <c r="W15" s="95">
        <v>147.26849315068492</v>
      </c>
    </row>
    <row r="16" spans="1:23" ht="15.95" customHeight="1">
      <c r="A16" s="44" t="s">
        <v>728</v>
      </c>
      <c r="B16" s="44" t="s">
        <v>729</v>
      </c>
      <c r="C16" s="48" t="s">
        <v>213</v>
      </c>
      <c r="D16" s="97">
        <v>16.420000000000002</v>
      </c>
      <c r="E16" s="97">
        <v>17.93</v>
      </c>
      <c r="F16" s="128"/>
      <c r="G16" s="128"/>
      <c r="H16" s="128">
        <v>100.06575342465753</v>
      </c>
      <c r="I16" s="135">
        <v>6569.6438356164381</v>
      </c>
      <c r="J16" s="135">
        <v>2019.6931506849314</v>
      </c>
      <c r="K16" s="135">
        <v>1901.1342465753426</v>
      </c>
      <c r="L16" s="132">
        <v>55.128767123287673</v>
      </c>
      <c r="M16" s="132">
        <v>3.7698630136986302</v>
      </c>
      <c r="N16" s="132">
        <v>64.663013698630138</v>
      </c>
      <c r="O16" s="134"/>
      <c r="P16" s="134"/>
      <c r="Q16" s="134">
        <v>111.89315068493151</v>
      </c>
      <c r="R16" s="94">
        <v>3422.5205479452056</v>
      </c>
      <c r="S16" s="94">
        <v>3031.1917808219177</v>
      </c>
      <c r="T16" s="94">
        <v>2250.6849315068494</v>
      </c>
      <c r="U16" s="95">
        <v>113.50410958904109</v>
      </c>
      <c r="V16" s="95">
        <v>17.413698630136988</v>
      </c>
      <c r="W16" s="95">
        <v>147.26849315068492</v>
      </c>
    </row>
    <row r="17" spans="1:23" ht="15.95" customHeight="1">
      <c r="A17" s="44" t="s">
        <v>729</v>
      </c>
      <c r="B17" s="44" t="s">
        <v>730</v>
      </c>
      <c r="C17" s="48" t="s">
        <v>214</v>
      </c>
      <c r="D17" s="97">
        <v>17.93</v>
      </c>
      <c r="E17" s="97">
        <v>19.05</v>
      </c>
      <c r="F17" s="128"/>
      <c r="G17" s="128"/>
      <c r="H17" s="128">
        <v>100.06575342465753</v>
      </c>
      <c r="I17" s="135">
        <v>6568.2684931506847</v>
      </c>
      <c r="J17" s="135">
        <v>2019.9232876712329</v>
      </c>
      <c r="K17" s="135">
        <v>1899.7534246575342</v>
      </c>
      <c r="L17" s="132">
        <v>54.838356164383562</v>
      </c>
      <c r="M17" s="132">
        <v>3.7698630136986302</v>
      </c>
      <c r="N17" s="132">
        <v>64.663013698630138</v>
      </c>
      <c r="O17" s="134"/>
      <c r="P17" s="134"/>
      <c r="Q17" s="134">
        <v>111.89315068493151</v>
      </c>
      <c r="R17" s="94">
        <v>3424.9835616438359</v>
      </c>
      <c r="S17" s="94">
        <v>3033.8191780821917</v>
      </c>
      <c r="T17" s="94">
        <v>2248.4219178082194</v>
      </c>
      <c r="U17" s="95">
        <v>113.50410958904109</v>
      </c>
      <c r="V17" s="95">
        <v>17.413698630136988</v>
      </c>
      <c r="W17" s="95">
        <v>147.26849315068492</v>
      </c>
    </row>
    <row r="18" spans="1:23" ht="15.95" customHeight="1">
      <c r="A18" s="44" t="s">
        <v>730</v>
      </c>
      <c r="B18" s="44" t="s">
        <v>679</v>
      </c>
      <c r="C18" s="48" t="s">
        <v>215</v>
      </c>
      <c r="D18" s="97">
        <v>19.05</v>
      </c>
      <c r="E18" s="97">
        <v>20.95</v>
      </c>
      <c r="F18" s="128"/>
      <c r="G18" s="128"/>
      <c r="H18" s="128">
        <v>100.06575342465753</v>
      </c>
      <c r="I18" s="135">
        <v>6568.2684931506847</v>
      </c>
      <c r="J18" s="135">
        <v>2019.9232876712329</v>
      </c>
      <c r="K18" s="135">
        <v>1899.7534246575342</v>
      </c>
      <c r="L18" s="132">
        <v>54.838356164383562</v>
      </c>
      <c r="M18" s="132">
        <v>3.7698630136986302</v>
      </c>
      <c r="N18" s="132">
        <v>64.663013698630138</v>
      </c>
      <c r="O18" s="134"/>
      <c r="P18" s="134"/>
      <c r="Q18" s="134">
        <v>111.89315068493151</v>
      </c>
      <c r="R18" s="94">
        <v>3240.6575342465753</v>
      </c>
      <c r="S18" s="94">
        <v>2902.4082191780822</v>
      </c>
      <c r="T18" s="94">
        <v>2572.3890410958907</v>
      </c>
      <c r="U18" s="95">
        <v>105.9041095890411</v>
      </c>
      <c r="V18" s="95">
        <v>15.027397260273974</v>
      </c>
      <c r="W18" s="95">
        <v>113.41095890410959</v>
      </c>
    </row>
    <row r="19" spans="1:23" ht="15.95" customHeight="1">
      <c r="A19" s="44" t="s">
        <v>679</v>
      </c>
      <c r="B19" s="44" t="s">
        <v>731</v>
      </c>
      <c r="C19" s="48" t="s">
        <v>216</v>
      </c>
      <c r="D19" s="97">
        <v>20.95</v>
      </c>
      <c r="E19" s="97">
        <v>25.18</v>
      </c>
      <c r="F19" s="128"/>
      <c r="G19" s="128"/>
      <c r="H19" s="128"/>
      <c r="I19" s="135"/>
      <c r="J19" s="135"/>
      <c r="K19" s="135"/>
      <c r="L19" s="132">
        <v>5689.8356164383567</v>
      </c>
      <c r="M19" s="132">
        <v>1353.8493150684933</v>
      </c>
      <c r="N19" s="132">
        <v>1265.2301369863012</v>
      </c>
      <c r="O19" s="134"/>
      <c r="P19" s="134"/>
      <c r="Q19" s="134"/>
      <c r="R19" s="94">
        <v>3567.1287671232881</v>
      </c>
      <c r="S19" s="94">
        <v>2895.4109589041091</v>
      </c>
      <c r="T19" s="94">
        <v>1906.7232876712333</v>
      </c>
      <c r="U19" s="95">
        <v>38.493150684931507</v>
      </c>
      <c r="V19" s="95">
        <v>10.887671232876713</v>
      </c>
      <c r="W19" s="95">
        <v>42.61643835616438</v>
      </c>
    </row>
    <row r="20" spans="1:23" ht="15.95" customHeight="1">
      <c r="A20" s="44" t="s">
        <v>731</v>
      </c>
      <c r="B20" s="44" t="s">
        <v>732</v>
      </c>
      <c r="C20" s="48" t="s">
        <v>217</v>
      </c>
      <c r="D20" s="97">
        <v>25.18</v>
      </c>
      <c r="E20" s="97">
        <v>26.87</v>
      </c>
      <c r="F20" s="128"/>
      <c r="G20" s="128"/>
      <c r="H20" s="128"/>
      <c r="I20" s="135"/>
      <c r="J20" s="135"/>
      <c r="K20" s="135"/>
      <c r="L20" s="132">
        <v>5696.9287671232878</v>
      </c>
      <c r="M20" s="132">
        <v>1352.0684931506848</v>
      </c>
      <c r="N20" s="132">
        <v>1241.3780821917808</v>
      </c>
      <c r="O20" s="134"/>
      <c r="P20" s="134"/>
      <c r="Q20" s="134"/>
      <c r="R20" s="94">
        <v>2703.8383561643832</v>
      </c>
      <c r="S20" s="94">
        <v>1420.9972602739729</v>
      </c>
      <c r="T20" s="94">
        <v>1658.6575342465756</v>
      </c>
      <c r="U20" s="95">
        <v>38.512328767123286</v>
      </c>
      <c r="V20" s="95">
        <v>10.887671232876713</v>
      </c>
      <c r="W20" s="95">
        <v>42.61643835616438</v>
      </c>
    </row>
    <row r="21" spans="1:23" ht="15.95" customHeight="1">
      <c r="A21" s="44" t="s">
        <v>732</v>
      </c>
      <c r="B21" s="44" t="s">
        <v>733</v>
      </c>
      <c r="C21" s="48" t="s">
        <v>218</v>
      </c>
      <c r="D21" s="97">
        <v>26.87</v>
      </c>
      <c r="E21" s="97">
        <v>29.8</v>
      </c>
      <c r="F21" s="128"/>
      <c r="G21" s="128"/>
      <c r="H21" s="128"/>
      <c r="I21" s="135"/>
      <c r="J21" s="135"/>
      <c r="K21" s="135"/>
      <c r="L21" s="132">
        <v>5696.6383561643843</v>
      </c>
      <c r="M21" s="132">
        <v>1352.6493150684933</v>
      </c>
      <c r="N21" s="132">
        <v>1241.3780821917808</v>
      </c>
      <c r="O21" s="134"/>
      <c r="P21" s="134"/>
      <c r="Q21" s="134"/>
      <c r="R21" s="94">
        <v>2703.8383561643832</v>
      </c>
      <c r="S21" s="94">
        <v>1420.9972602739729</v>
      </c>
      <c r="T21" s="94">
        <v>1658.6575342465756</v>
      </c>
      <c r="U21" s="95">
        <v>38.512328767123286</v>
      </c>
      <c r="V21" s="95">
        <v>10.887671232876713</v>
      </c>
      <c r="W21" s="95">
        <v>42.61643835616438</v>
      </c>
    </row>
    <row r="22" spans="1:23" ht="15.95" customHeight="1">
      <c r="A22" s="44" t="s">
        <v>733</v>
      </c>
      <c r="B22" s="44" t="s">
        <v>734</v>
      </c>
      <c r="C22" s="48" t="s">
        <v>219</v>
      </c>
      <c r="D22" s="97">
        <v>29.8</v>
      </c>
      <c r="E22" s="97">
        <v>32.28</v>
      </c>
      <c r="F22" s="128"/>
      <c r="G22" s="128"/>
      <c r="H22" s="128"/>
      <c r="I22" s="135"/>
      <c r="J22" s="135"/>
      <c r="K22" s="135"/>
      <c r="L22" s="132">
        <v>5696.9287671232878</v>
      </c>
      <c r="M22" s="132">
        <v>1352.6493150684933</v>
      </c>
      <c r="N22" s="132">
        <v>1241.3780821917808</v>
      </c>
      <c r="O22" s="134"/>
      <c r="P22" s="134"/>
      <c r="Q22" s="134"/>
      <c r="R22" s="94">
        <v>2703.8383561643832</v>
      </c>
      <c r="S22" s="94">
        <v>1420.9972602739729</v>
      </c>
      <c r="T22" s="94">
        <v>1658.6575342465756</v>
      </c>
      <c r="U22" s="95">
        <v>38.512328767123286</v>
      </c>
      <c r="V22" s="95">
        <v>10.887671232876713</v>
      </c>
      <c r="W22" s="95">
        <v>42.61643835616438</v>
      </c>
    </row>
    <row r="23" spans="1:23" ht="15.95" customHeight="1">
      <c r="A23" s="44" t="s">
        <v>734</v>
      </c>
      <c r="B23" s="44" t="s">
        <v>680</v>
      </c>
      <c r="C23" s="48" t="s">
        <v>220</v>
      </c>
      <c r="D23" s="97">
        <v>32.28</v>
      </c>
      <c r="E23" s="97">
        <v>36.380000000000003</v>
      </c>
      <c r="F23" s="128"/>
      <c r="G23" s="128"/>
      <c r="H23" s="128"/>
      <c r="I23" s="135"/>
      <c r="J23" s="135"/>
      <c r="K23" s="135"/>
      <c r="L23" s="132">
        <v>5760.7095890410956</v>
      </c>
      <c r="M23" s="132">
        <v>1352.0657534246575</v>
      </c>
      <c r="N23" s="132">
        <v>1248.9287671232878</v>
      </c>
      <c r="O23" s="134"/>
      <c r="P23" s="134"/>
      <c r="Q23" s="134"/>
      <c r="R23" s="94">
        <v>2705.0739726027396</v>
      </c>
      <c r="S23" s="94">
        <v>1420.9260273972604</v>
      </c>
      <c r="T23" s="94">
        <v>1658.7616438356165</v>
      </c>
      <c r="U23" s="95">
        <v>38.512328767123286</v>
      </c>
      <c r="V23" s="95">
        <v>11.583561643835617</v>
      </c>
      <c r="W23" s="95">
        <v>41.920547945205477</v>
      </c>
    </row>
    <row r="24" spans="1:23" ht="15.95" customHeight="1">
      <c r="A24" s="44" t="s">
        <v>680</v>
      </c>
      <c r="B24" s="44" t="s">
        <v>735</v>
      </c>
      <c r="C24" s="48" t="s">
        <v>221</v>
      </c>
      <c r="D24" s="97">
        <v>36.380000000000003</v>
      </c>
      <c r="E24" s="97">
        <v>40.299999999999997</v>
      </c>
      <c r="F24" s="128"/>
      <c r="G24" s="128"/>
      <c r="H24" s="128"/>
      <c r="I24" s="135"/>
      <c r="J24" s="135"/>
      <c r="K24" s="135"/>
      <c r="L24" s="132">
        <v>5763.0246575342471</v>
      </c>
      <c r="M24" s="132">
        <v>1352.0684931506848</v>
      </c>
      <c r="N24" s="132">
        <v>1270.3945205479451</v>
      </c>
      <c r="O24" s="134"/>
      <c r="P24" s="134"/>
      <c r="Q24" s="134"/>
      <c r="R24" s="94">
        <v>2752.038356164383</v>
      </c>
      <c r="S24" s="94">
        <v>1374.0767123287671</v>
      </c>
      <c r="T24" s="94">
        <v>1649.9972602739724</v>
      </c>
      <c r="U24" s="95">
        <v>41.246575342465754</v>
      </c>
      <c r="V24" s="95">
        <v>8.8493150684931514</v>
      </c>
      <c r="W24" s="95">
        <v>41.556164383561644</v>
      </c>
    </row>
    <row r="25" spans="1:23" ht="15.95" customHeight="1">
      <c r="A25" s="44" t="s">
        <v>735</v>
      </c>
      <c r="B25" s="44" t="s">
        <v>681</v>
      </c>
      <c r="C25" s="48" t="s">
        <v>222</v>
      </c>
      <c r="D25" s="97">
        <v>40.299999999999997</v>
      </c>
      <c r="E25" s="97">
        <v>42.22</v>
      </c>
      <c r="F25" s="128"/>
      <c r="G25" s="128"/>
      <c r="H25" s="128"/>
      <c r="I25" s="135"/>
      <c r="J25" s="135"/>
      <c r="K25" s="135"/>
      <c r="L25" s="132">
        <v>5762.4465753424665</v>
      </c>
      <c r="M25" s="132">
        <v>1352.0684931506848</v>
      </c>
      <c r="N25" s="132">
        <v>1258.2219178082191</v>
      </c>
      <c r="O25" s="134"/>
      <c r="P25" s="134"/>
      <c r="Q25" s="134"/>
      <c r="R25" s="94">
        <v>2750.953424657534</v>
      </c>
      <c r="S25" s="94">
        <v>1374.0767123287671</v>
      </c>
      <c r="T25" s="94">
        <v>1650.6794520547944</v>
      </c>
      <c r="U25" s="95">
        <v>40.594520547945208</v>
      </c>
      <c r="V25" s="95">
        <v>9.5424657534246577</v>
      </c>
      <c r="W25" s="95">
        <v>41.515068493150679</v>
      </c>
    </row>
    <row r="26" spans="1:23" ht="15.95" customHeight="1">
      <c r="A26" s="44" t="s">
        <v>681</v>
      </c>
      <c r="B26" s="44" t="s">
        <v>736</v>
      </c>
      <c r="C26" s="48" t="s">
        <v>223</v>
      </c>
      <c r="D26" s="97">
        <v>42.22</v>
      </c>
      <c r="E26" s="97">
        <v>44.6</v>
      </c>
      <c r="F26" s="128" t="s">
        <v>686</v>
      </c>
      <c r="G26" s="128" t="s">
        <v>686</v>
      </c>
      <c r="H26" s="128" t="s">
        <v>686</v>
      </c>
      <c r="I26" s="135"/>
      <c r="J26" s="135"/>
      <c r="K26" s="135"/>
      <c r="L26" s="132">
        <v>5747.3835616438355</v>
      </c>
      <c r="M26" s="132">
        <v>1346.8438356164384</v>
      </c>
      <c r="N26" s="132">
        <v>1248.3315068493152</v>
      </c>
      <c r="O26" s="134"/>
      <c r="P26" s="134"/>
      <c r="Q26" s="134"/>
      <c r="R26" s="94">
        <v>2287.4191780821916</v>
      </c>
      <c r="S26" s="94">
        <v>1651.0246575342471</v>
      </c>
      <c r="T26" s="94">
        <v>1617.8684931506848</v>
      </c>
      <c r="U26" s="95">
        <v>42.123287671232873</v>
      </c>
      <c r="V26" s="95">
        <v>9.5424657534246577</v>
      </c>
      <c r="W26" s="95">
        <v>39.986301369863007</v>
      </c>
    </row>
    <row r="27" spans="1:23" ht="15.95" customHeight="1">
      <c r="A27" s="44" t="s">
        <v>736</v>
      </c>
      <c r="B27" s="44" t="s">
        <v>737</v>
      </c>
      <c r="C27" s="48" t="s">
        <v>224</v>
      </c>
      <c r="D27" s="97">
        <v>44.6</v>
      </c>
      <c r="E27" s="97">
        <v>46.1</v>
      </c>
      <c r="F27" s="128" t="s">
        <v>686</v>
      </c>
      <c r="G27" s="128" t="s">
        <v>686</v>
      </c>
      <c r="H27" s="128" t="s">
        <v>686</v>
      </c>
      <c r="I27" s="135"/>
      <c r="J27" s="135"/>
      <c r="K27" s="135"/>
      <c r="L27" s="132">
        <v>5631.3150684931506</v>
      </c>
      <c r="M27" s="132">
        <v>1345.3945205479454</v>
      </c>
      <c r="N27" s="132">
        <v>1247.7506849315068</v>
      </c>
      <c r="O27" s="134"/>
      <c r="P27" s="134"/>
      <c r="Q27" s="134"/>
      <c r="R27" s="94">
        <v>2171.0383561643839</v>
      </c>
      <c r="S27" s="94">
        <v>1682.715068493151</v>
      </c>
      <c r="T27" s="94">
        <v>1648.7123287671232</v>
      </c>
      <c r="U27" s="95">
        <v>42.123287671232873</v>
      </c>
      <c r="V27" s="95">
        <v>9.5424657534246577</v>
      </c>
      <c r="W27" s="95">
        <v>39.986301369863007</v>
      </c>
    </row>
    <row r="28" spans="1:23" ht="15.95" customHeight="1">
      <c r="A28" s="44" t="s">
        <v>737</v>
      </c>
      <c r="B28" s="44" t="s">
        <v>738</v>
      </c>
      <c r="C28" s="48" t="s">
        <v>225</v>
      </c>
      <c r="D28" s="97">
        <v>46.1</v>
      </c>
      <c r="E28" s="97">
        <v>49.62</v>
      </c>
      <c r="F28" s="128" t="s">
        <v>686</v>
      </c>
      <c r="G28" s="128" t="s">
        <v>686</v>
      </c>
      <c r="H28" s="128" t="s">
        <v>686</v>
      </c>
      <c r="I28" s="135"/>
      <c r="J28" s="135"/>
      <c r="K28" s="135"/>
      <c r="L28" s="132">
        <v>5680.6876712328767</v>
      </c>
      <c r="M28" s="132">
        <v>1350.3342465753426</v>
      </c>
      <c r="N28" s="132">
        <v>1434.0602739726028</v>
      </c>
      <c r="O28" s="134"/>
      <c r="P28" s="134"/>
      <c r="Q28" s="134"/>
      <c r="R28" s="94">
        <v>2169.9397260273977</v>
      </c>
      <c r="S28" s="94">
        <v>1682.6712328767126</v>
      </c>
      <c r="T28" s="94">
        <v>1648.7123287671232</v>
      </c>
      <c r="U28" s="95">
        <v>42.123287671232873</v>
      </c>
      <c r="V28" s="95">
        <v>10.158904109589042</v>
      </c>
      <c r="W28" s="95">
        <v>39.369863013698627</v>
      </c>
    </row>
    <row r="29" spans="1:23" ht="15.95" customHeight="1">
      <c r="A29" s="44" t="s">
        <v>738</v>
      </c>
      <c r="B29" s="44" t="s">
        <v>739</v>
      </c>
      <c r="C29" s="48" t="s">
        <v>226</v>
      </c>
      <c r="D29" s="97">
        <v>49.62</v>
      </c>
      <c r="E29" s="97">
        <v>53.44</v>
      </c>
      <c r="F29" s="128" t="s">
        <v>686</v>
      </c>
      <c r="G29" s="128" t="s">
        <v>686</v>
      </c>
      <c r="H29" s="128" t="s">
        <v>686</v>
      </c>
      <c r="I29" s="135"/>
      <c r="J29" s="135"/>
      <c r="K29" s="135"/>
      <c r="L29" s="132">
        <v>5643.3205479452054</v>
      </c>
      <c r="M29" s="132">
        <v>1357.5863013698631</v>
      </c>
      <c r="N29" s="132">
        <v>1447.3808219178084</v>
      </c>
      <c r="O29" s="134"/>
      <c r="P29" s="134"/>
      <c r="Q29" s="134"/>
      <c r="R29" s="94">
        <v>2173.4273972602741</v>
      </c>
      <c r="S29" s="94">
        <v>1679.1835616438357</v>
      </c>
      <c r="T29" s="94">
        <v>1648.7123287671232</v>
      </c>
      <c r="U29" s="95">
        <v>42.591780821917808</v>
      </c>
      <c r="V29" s="95">
        <v>9.6904109589041099</v>
      </c>
      <c r="W29" s="95">
        <v>39.016438356164379</v>
      </c>
    </row>
    <row r="30" spans="1:23" ht="15.95" customHeight="1">
      <c r="A30" s="44" t="s">
        <v>739</v>
      </c>
      <c r="B30" s="44" t="s">
        <v>740</v>
      </c>
      <c r="C30" s="48" t="s">
        <v>227</v>
      </c>
      <c r="D30" s="97">
        <v>53.44</v>
      </c>
      <c r="E30" s="97">
        <v>57.2</v>
      </c>
      <c r="F30" s="128" t="s">
        <v>686</v>
      </c>
      <c r="G30" s="128" t="s">
        <v>686</v>
      </c>
      <c r="H30" s="128" t="s">
        <v>686</v>
      </c>
      <c r="I30" s="135"/>
      <c r="J30" s="135"/>
      <c r="K30" s="135"/>
      <c r="L30" s="132">
        <v>5717.5753424657532</v>
      </c>
      <c r="M30" s="132">
        <v>1366</v>
      </c>
      <c r="N30" s="132">
        <v>2091.8767123287671</v>
      </c>
      <c r="O30" s="134"/>
      <c r="P30" s="134"/>
      <c r="Q30" s="134"/>
      <c r="R30" s="94">
        <v>2172.9753424657538</v>
      </c>
      <c r="S30" s="94">
        <v>1683.6849315068491</v>
      </c>
      <c r="T30" s="94">
        <v>1643.6904109589038</v>
      </c>
      <c r="U30" s="95">
        <v>42.331506849315069</v>
      </c>
      <c r="V30" s="95">
        <v>9.9506849315068493</v>
      </c>
      <c r="W30" s="95">
        <v>39.016438356164379</v>
      </c>
    </row>
    <row r="31" spans="1:23" ht="15.95" customHeight="1">
      <c r="A31" s="44" t="s">
        <v>740</v>
      </c>
      <c r="B31" s="44" t="s">
        <v>741</v>
      </c>
      <c r="C31" s="48" t="s">
        <v>228</v>
      </c>
      <c r="D31" s="97">
        <v>57.2</v>
      </c>
      <c r="E31" s="97">
        <v>59.54</v>
      </c>
      <c r="F31" s="128" t="s">
        <v>686</v>
      </c>
      <c r="G31" s="128" t="s">
        <v>686</v>
      </c>
      <c r="H31" s="128" t="s">
        <v>686</v>
      </c>
      <c r="I31" s="135"/>
      <c r="J31" s="135"/>
      <c r="K31" s="135"/>
      <c r="L31" s="132">
        <v>263.75890410958903</v>
      </c>
      <c r="M31" s="132">
        <v>44.419178082191785</v>
      </c>
      <c r="N31" s="132">
        <v>919.72876712328764</v>
      </c>
      <c r="O31" s="134"/>
      <c r="P31" s="134"/>
      <c r="Q31" s="134"/>
      <c r="R31" s="94">
        <v>2127.1068493150688</v>
      </c>
      <c r="S31" s="94">
        <v>1458.2520547945207</v>
      </c>
      <c r="T31" s="94">
        <v>1913.7643835616439</v>
      </c>
      <c r="U31" s="95">
        <v>39.871232876712327</v>
      </c>
      <c r="V31" s="95">
        <v>9.117808219178082</v>
      </c>
      <c r="W31" s="95">
        <v>39.016438356164379</v>
      </c>
    </row>
    <row r="32" spans="1:23" ht="15.95" customHeight="1">
      <c r="A32" s="44" t="s">
        <v>741</v>
      </c>
      <c r="B32" s="44" t="s">
        <v>742</v>
      </c>
      <c r="C32" s="48" t="s">
        <v>229</v>
      </c>
      <c r="D32" s="97">
        <v>59.54</v>
      </c>
      <c r="E32" s="97">
        <v>62.24</v>
      </c>
      <c r="F32" s="128" t="s">
        <v>686</v>
      </c>
      <c r="G32" s="128" t="s">
        <v>686</v>
      </c>
      <c r="H32" s="128" t="s">
        <v>686</v>
      </c>
      <c r="I32" s="135"/>
      <c r="J32" s="135"/>
      <c r="K32" s="135"/>
      <c r="L32" s="132">
        <v>264.04931506849317</v>
      </c>
      <c r="M32" s="132">
        <v>46.158904109589045</v>
      </c>
      <c r="N32" s="132">
        <v>923.7972602739726</v>
      </c>
      <c r="O32" s="134"/>
      <c r="P32" s="134"/>
      <c r="Q32" s="134"/>
      <c r="R32" s="94">
        <v>2127.3917808219176</v>
      </c>
      <c r="S32" s="94">
        <v>1457.2630136986302</v>
      </c>
      <c r="T32" s="94">
        <v>1912.9972602739726</v>
      </c>
      <c r="U32" s="95">
        <v>42.331506849315069</v>
      </c>
      <c r="V32" s="95">
        <v>9.9506849315068493</v>
      </c>
      <c r="W32" s="95">
        <v>39.016438356164379</v>
      </c>
    </row>
    <row r="33" spans="1:23" ht="15.95" customHeight="1">
      <c r="A33" s="44" t="s">
        <v>742</v>
      </c>
      <c r="B33" s="44" t="s">
        <v>688</v>
      </c>
      <c r="C33" s="48" t="s">
        <v>230</v>
      </c>
      <c r="D33" s="97">
        <v>62.24</v>
      </c>
      <c r="E33" s="97">
        <v>67.86</v>
      </c>
      <c r="F33" s="128" t="s">
        <v>686</v>
      </c>
      <c r="G33" s="128" t="s">
        <v>686</v>
      </c>
      <c r="H33" s="128" t="s">
        <v>686</v>
      </c>
      <c r="I33" s="135"/>
      <c r="J33" s="135"/>
      <c r="K33" s="135"/>
      <c r="L33" s="132">
        <v>264.04931506849317</v>
      </c>
      <c r="M33" s="132">
        <v>46.158904109589045</v>
      </c>
      <c r="N33" s="132">
        <v>923.7972602739726</v>
      </c>
      <c r="O33" s="134"/>
      <c r="P33" s="134"/>
      <c r="Q33" s="134"/>
      <c r="R33" s="94">
        <v>2126.5178082191778</v>
      </c>
      <c r="S33" s="94">
        <v>1458.2520547945207</v>
      </c>
      <c r="T33" s="94">
        <v>1914.8054794520549</v>
      </c>
      <c r="U33" s="95">
        <v>42.331506849315069</v>
      </c>
      <c r="V33" s="95">
        <v>9.9506849315068493</v>
      </c>
      <c r="W33" s="95">
        <v>39.016438356164379</v>
      </c>
    </row>
    <row r="34" spans="1:23" ht="15.95" customHeight="1">
      <c r="A34" s="3"/>
      <c r="B34" s="3"/>
      <c r="C34" s="4"/>
      <c r="D34" s="23"/>
      <c r="E34" s="23"/>
      <c r="F34" s="13"/>
      <c r="G34" s="13"/>
      <c r="H34" s="13"/>
      <c r="I34" s="19"/>
      <c r="J34" s="19"/>
      <c r="K34" s="19"/>
      <c r="L34" s="19"/>
      <c r="M34" s="19"/>
      <c r="N34" s="19"/>
      <c r="O34" s="19"/>
      <c r="P34" s="19"/>
      <c r="Q34" s="19"/>
      <c r="R34" s="19"/>
      <c r="S34" s="19"/>
      <c r="T34" s="19"/>
      <c r="U34" s="19"/>
      <c r="V34" s="19"/>
      <c r="W34" s="19"/>
    </row>
    <row r="35" spans="1:23" ht="15.95" customHeight="1">
      <c r="A35" s="3"/>
      <c r="B35" s="3"/>
      <c r="C35" s="4"/>
      <c r="D35" s="23"/>
      <c r="E35" s="23"/>
      <c r="F35" s="13"/>
      <c r="G35" s="13"/>
      <c r="H35" s="13"/>
      <c r="I35" s="19"/>
      <c r="J35" s="19"/>
      <c r="K35" s="19"/>
      <c r="L35" s="19"/>
      <c r="M35" s="19"/>
      <c r="N35" s="19"/>
      <c r="O35" s="19"/>
      <c r="P35" s="19"/>
      <c r="Q35" s="19"/>
      <c r="R35" s="19"/>
      <c r="S35" s="19"/>
      <c r="T35" s="19"/>
      <c r="U35" s="19"/>
      <c r="V35" s="19"/>
      <c r="W35" s="19"/>
    </row>
    <row r="36" spans="1:23" ht="15.95" customHeight="1">
      <c r="A36" s="3"/>
      <c r="B36" s="3"/>
      <c r="C36" s="4"/>
      <c r="D36" s="23"/>
      <c r="E36" s="23"/>
      <c r="F36" s="13"/>
      <c r="G36" s="13"/>
      <c r="H36" s="13"/>
      <c r="I36" s="19"/>
      <c r="J36" s="19"/>
      <c r="K36" s="19"/>
      <c r="L36" s="19"/>
      <c r="M36" s="19"/>
      <c r="N36" s="19"/>
      <c r="O36" s="19"/>
      <c r="P36" s="19"/>
      <c r="Q36" s="19"/>
      <c r="R36" s="19"/>
      <c r="S36" s="19"/>
      <c r="T36" s="19"/>
      <c r="U36" s="19"/>
      <c r="V36" s="19"/>
      <c r="W36" s="19"/>
    </row>
    <row r="37" spans="1:23" ht="15.95" customHeight="1">
      <c r="A37" s="3"/>
      <c r="B37" s="3"/>
      <c r="C37" s="4"/>
      <c r="D37" s="23"/>
      <c r="E37" s="23"/>
      <c r="F37" s="13"/>
      <c r="G37" s="13"/>
      <c r="H37" s="13"/>
      <c r="I37" s="19"/>
      <c r="J37" s="19"/>
      <c r="K37" s="19"/>
      <c r="L37" s="19"/>
      <c r="M37" s="19"/>
      <c r="N37" s="19"/>
      <c r="O37" s="19"/>
      <c r="P37" s="19"/>
      <c r="Q37" s="19"/>
      <c r="R37" s="19"/>
      <c r="S37" s="19"/>
      <c r="T37" s="19"/>
      <c r="U37" s="19"/>
      <c r="V37" s="19"/>
      <c r="W37" s="19"/>
    </row>
    <row r="38" spans="1:23" ht="15.95" customHeight="1">
      <c r="A38" s="3"/>
      <c r="B38" s="3"/>
      <c r="C38" s="4"/>
      <c r="D38" s="23"/>
      <c r="E38" s="23"/>
      <c r="F38" s="13"/>
      <c r="G38" s="13"/>
      <c r="H38" s="13"/>
      <c r="I38" s="19"/>
      <c r="J38" s="19"/>
      <c r="K38" s="19"/>
      <c r="L38" s="19"/>
      <c r="M38" s="19"/>
      <c r="N38" s="19"/>
      <c r="O38" s="19"/>
      <c r="P38" s="19"/>
      <c r="Q38" s="19"/>
      <c r="R38" s="19"/>
      <c r="S38" s="19"/>
      <c r="T38" s="19"/>
      <c r="U38" s="19"/>
      <c r="V38" s="19"/>
      <c r="W38" s="19"/>
    </row>
    <row r="39" spans="1:23" ht="15.95" customHeight="1">
      <c r="A39" s="3"/>
      <c r="B39" s="3"/>
      <c r="C39" s="4"/>
      <c r="D39" s="23"/>
      <c r="E39" s="23"/>
      <c r="F39" s="13"/>
      <c r="G39" s="13"/>
      <c r="H39" s="13"/>
      <c r="I39" s="19"/>
      <c r="J39" s="19"/>
      <c r="K39" s="19"/>
      <c r="L39" s="19"/>
      <c r="M39" s="19"/>
      <c r="N39" s="19"/>
      <c r="O39" s="19"/>
      <c r="P39" s="19"/>
      <c r="Q39" s="19"/>
      <c r="R39" s="19"/>
      <c r="S39" s="19"/>
      <c r="T39" s="19"/>
      <c r="U39" s="19"/>
      <c r="V39" s="19"/>
      <c r="W39" s="19"/>
    </row>
    <row r="40" spans="1:23" ht="15.95" customHeight="1">
      <c r="A40" s="3"/>
      <c r="B40" s="3"/>
      <c r="C40" s="4"/>
      <c r="D40" s="23"/>
      <c r="E40" s="23"/>
      <c r="F40" s="13"/>
      <c r="G40" s="13"/>
      <c r="H40" s="13"/>
      <c r="I40" s="19"/>
      <c r="J40" s="19"/>
      <c r="K40" s="19"/>
      <c r="L40" s="19"/>
      <c r="M40" s="19"/>
      <c r="N40" s="19"/>
      <c r="O40" s="19"/>
      <c r="P40" s="19"/>
      <c r="Q40" s="19"/>
      <c r="R40" s="19"/>
      <c r="S40" s="19"/>
      <c r="T40" s="19"/>
      <c r="U40" s="19"/>
      <c r="V40" s="19"/>
      <c r="W40" s="19"/>
    </row>
    <row r="41" spans="1:23" ht="15.95" customHeight="1">
      <c r="A41" s="3"/>
      <c r="B41" s="3"/>
      <c r="C41" s="4"/>
      <c r="D41" s="23"/>
      <c r="E41" s="23"/>
      <c r="F41" s="13"/>
      <c r="G41" s="13"/>
      <c r="H41" s="13"/>
      <c r="I41" s="19"/>
      <c r="J41" s="19"/>
      <c r="K41" s="19"/>
      <c r="L41" s="19"/>
      <c r="M41" s="19"/>
      <c r="N41" s="19"/>
      <c r="O41" s="19"/>
      <c r="P41" s="19"/>
      <c r="Q41" s="19"/>
      <c r="R41" s="19"/>
      <c r="S41" s="19"/>
      <c r="T41" s="19"/>
      <c r="U41" s="19"/>
      <c r="V41" s="19"/>
      <c r="W41" s="19"/>
    </row>
    <row r="42" spans="1:23" ht="15.95" customHeight="1">
      <c r="A42" s="3"/>
      <c r="B42" s="3"/>
      <c r="C42" s="4"/>
      <c r="D42" s="23"/>
      <c r="E42" s="23"/>
      <c r="F42" s="13"/>
      <c r="G42" s="13"/>
      <c r="H42" s="13"/>
      <c r="I42" s="19"/>
      <c r="J42" s="19"/>
      <c r="K42" s="19"/>
      <c r="L42" s="19"/>
      <c r="M42" s="19"/>
      <c r="N42" s="19"/>
      <c r="O42" s="19"/>
      <c r="P42" s="19"/>
      <c r="Q42" s="19"/>
      <c r="R42" s="19"/>
      <c r="S42" s="19"/>
      <c r="T42" s="19"/>
      <c r="U42" s="19"/>
      <c r="V42" s="19"/>
      <c r="W42" s="19"/>
    </row>
    <row r="43" spans="1:23" ht="15.95" customHeight="1">
      <c r="A43" s="3"/>
      <c r="B43" s="3"/>
      <c r="C43" s="4"/>
      <c r="D43" s="23"/>
      <c r="E43" s="23"/>
      <c r="F43" s="13"/>
      <c r="G43" s="13"/>
      <c r="H43" s="13"/>
      <c r="I43" s="19"/>
      <c r="J43" s="19"/>
      <c r="K43" s="19"/>
      <c r="L43" s="19"/>
      <c r="M43" s="19"/>
      <c r="N43" s="19"/>
      <c r="O43" s="19"/>
      <c r="P43" s="19"/>
      <c r="Q43" s="19"/>
      <c r="R43" s="19"/>
      <c r="S43" s="19"/>
      <c r="T43" s="19"/>
      <c r="U43" s="19"/>
      <c r="V43" s="19"/>
      <c r="W43" s="19"/>
    </row>
    <row r="44" spans="1:23" ht="15.95" customHeight="1">
      <c r="A44" s="3"/>
      <c r="B44" s="3"/>
      <c r="C44" s="4"/>
      <c r="D44" s="23"/>
      <c r="E44" s="23"/>
      <c r="F44" s="13"/>
      <c r="G44" s="13"/>
      <c r="H44" s="13"/>
      <c r="I44" s="19"/>
      <c r="J44" s="19"/>
      <c r="K44" s="19"/>
      <c r="L44" s="19"/>
      <c r="M44" s="19"/>
      <c r="N44" s="19"/>
      <c r="O44" s="19"/>
      <c r="P44" s="19"/>
      <c r="Q44" s="19"/>
      <c r="R44" s="19"/>
      <c r="S44" s="19"/>
      <c r="T44" s="19"/>
      <c r="U44" s="19"/>
      <c r="V44" s="19"/>
      <c r="W44" s="19"/>
    </row>
    <row r="45" spans="1:23" ht="15.95" customHeight="1">
      <c r="A45" s="3"/>
      <c r="B45" s="3"/>
      <c r="C45" s="4"/>
      <c r="D45" s="23"/>
      <c r="E45" s="23"/>
      <c r="F45" s="13"/>
      <c r="G45" s="13"/>
      <c r="H45" s="13"/>
      <c r="I45" s="19"/>
      <c r="J45" s="19"/>
      <c r="K45" s="19"/>
      <c r="L45" s="19"/>
      <c r="M45" s="19"/>
      <c r="N45" s="19"/>
      <c r="O45" s="19"/>
      <c r="P45" s="19"/>
      <c r="Q45" s="19"/>
      <c r="R45" s="19"/>
      <c r="S45" s="19"/>
      <c r="T45" s="19"/>
      <c r="U45" s="19"/>
      <c r="V45" s="19"/>
      <c r="W45" s="19"/>
    </row>
    <row r="46" spans="1:23" ht="15.95" customHeight="1">
      <c r="A46" s="3"/>
      <c r="B46" s="3"/>
      <c r="C46" s="4"/>
      <c r="D46" s="23"/>
      <c r="E46" s="23"/>
      <c r="F46" s="13"/>
      <c r="G46" s="13"/>
      <c r="H46" s="13"/>
      <c r="I46" s="19"/>
      <c r="J46" s="19"/>
      <c r="K46" s="19"/>
      <c r="L46" s="19"/>
      <c r="M46" s="19"/>
      <c r="N46" s="19"/>
      <c r="O46" s="19"/>
      <c r="P46" s="19"/>
      <c r="Q46" s="19"/>
      <c r="R46" s="19"/>
      <c r="S46" s="19"/>
      <c r="T46" s="19"/>
      <c r="U46" s="19"/>
      <c r="V46" s="19"/>
      <c r="W46" s="19"/>
    </row>
    <row r="47" spans="1:23" ht="15.95" customHeight="1">
      <c r="A47" s="3"/>
      <c r="B47" s="3"/>
      <c r="C47" s="4"/>
      <c r="D47" s="23"/>
      <c r="E47" s="23"/>
      <c r="F47" s="13"/>
      <c r="G47" s="13"/>
      <c r="H47" s="13"/>
      <c r="I47" s="19"/>
      <c r="J47" s="19"/>
      <c r="K47" s="19"/>
      <c r="L47" s="19"/>
      <c r="M47" s="19"/>
      <c r="N47" s="19"/>
      <c r="O47" s="19"/>
      <c r="P47" s="19"/>
      <c r="Q47" s="19"/>
      <c r="R47" s="19"/>
      <c r="S47" s="19"/>
      <c r="T47" s="19"/>
      <c r="U47" s="19"/>
      <c r="V47" s="19"/>
      <c r="W47" s="19"/>
    </row>
    <row r="48" spans="1:23" ht="15.95" customHeight="1">
      <c r="A48" s="3"/>
      <c r="B48" s="3"/>
      <c r="C48" s="4"/>
      <c r="D48" s="23"/>
      <c r="E48" s="23"/>
      <c r="F48" s="13"/>
      <c r="G48" s="13"/>
      <c r="H48" s="13"/>
      <c r="I48" s="19"/>
      <c r="J48" s="19"/>
      <c r="K48" s="19"/>
      <c r="L48" s="19"/>
      <c r="M48" s="19"/>
      <c r="N48" s="19"/>
      <c r="O48" s="19"/>
      <c r="P48" s="19"/>
      <c r="Q48" s="19"/>
      <c r="R48" s="19"/>
      <c r="S48" s="19"/>
      <c r="T48" s="19"/>
      <c r="U48" s="19"/>
      <c r="V48" s="19"/>
      <c r="W48" s="19"/>
    </row>
    <row r="49" spans="3:23" s="6" customFormat="1">
      <c r="C49" s="5"/>
      <c r="D49" s="9"/>
      <c r="E49" s="9"/>
      <c r="F49" s="19"/>
      <c r="G49" s="19"/>
      <c r="H49" s="19"/>
      <c r="I49" s="19"/>
      <c r="J49" s="19"/>
      <c r="K49" s="19"/>
      <c r="L49" s="19"/>
      <c r="M49" s="19"/>
      <c r="N49" s="19"/>
      <c r="O49" s="19"/>
      <c r="P49" s="19"/>
      <c r="Q49" s="19"/>
      <c r="R49" s="19"/>
      <c r="S49" s="19"/>
      <c r="T49" s="19"/>
      <c r="U49" s="19"/>
      <c r="V49" s="19"/>
      <c r="W49" s="19"/>
    </row>
    <row r="50" spans="3:23" s="6" customFormat="1">
      <c r="C50" s="5"/>
      <c r="D50" s="9"/>
      <c r="E50" s="9"/>
      <c r="F50" s="19"/>
      <c r="G50" s="19"/>
      <c r="H50" s="19"/>
      <c r="I50" s="19"/>
      <c r="J50" s="19"/>
      <c r="K50" s="19"/>
      <c r="L50" s="19"/>
      <c r="M50" s="19"/>
      <c r="N50" s="19"/>
      <c r="O50" s="19"/>
      <c r="P50" s="19"/>
      <c r="Q50" s="19"/>
      <c r="R50" s="19"/>
      <c r="S50" s="19"/>
      <c r="T50" s="19"/>
      <c r="U50" s="19"/>
      <c r="V50" s="19"/>
      <c r="W50" s="19"/>
    </row>
    <row r="51" spans="3:23" s="6" customFormat="1">
      <c r="C51" s="5"/>
      <c r="D51" s="9"/>
      <c r="E51" s="9"/>
      <c r="F51" s="19"/>
      <c r="G51" s="19"/>
      <c r="H51" s="19"/>
      <c r="I51" s="19"/>
      <c r="J51" s="19"/>
      <c r="K51" s="19"/>
      <c r="L51" s="19"/>
      <c r="M51" s="19"/>
      <c r="N51" s="19"/>
      <c r="O51" s="19"/>
      <c r="P51" s="19"/>
      <c r="Q51" s="19"/>
      <c r="R51" s="19"/>
      <c r="S51" s="19"/>
      <c r="T51" s="19"/>
      <c r="U51" s="19"/>
      <c r="V51" s="19"/>
      <c r="W51" s="19"/>
    </row>
    <row r="52" spans="3:23" s="6" customFormat="1">
      <c r="C52" s="5"/>
      <c r="D52" s="9"/>
      <c r="E52" s="9"/>
      <c r="F52" s="19"/>
      <c r="G52" s="19"/>
      <c r="H52" s="19"/>
      <c r="I52" s="19"/>
      <c r="J52" s="19"/>
      <c r="K52" s="19"/>
      <c r="L52" s="19"/>
      <c r="M52" s="19"/>
      <c r="N52" s="19"/>
      <c r="O52" s="19"/>
      <c r="P52" s="19"/>
      <c r="Q52" s="19"/>
      <c r="R52" s="19"/>
      <c r="S52" s="19"/>
      <c r="T52" s="19"/>
      <c r="U52" s="19"/>
      <c r="V52" s="19"/>
      <c r="W52" s="19"/>
    </row>
    <row r="53" spans="3:23" s="6" customFormat="1">
      <c r="C53" s="5"/>
      <c r="D53" s="9"/>
      <c r="E53" s="9"/>
      <c r="F53" s="19"/>
      <c r="G53" s="19"/>
      <c r="H53" s="19"/>
      <c r="I53" s="19"/>
      <c r="J53" s="19"/>
      <c r="K53" s="19"/>
      <c r="L53" s="19"/>
      <c r="M53" s="19"/>
      <c r="N53" s="19"/>
      <c r="O53" s="19"/>
      <c r="P53" s="19"/>
      <c r="Q53" s="19"/>
      <c r="R53" s="19"/>
      <c r="S53" s="19"/>
      <c r="T53" s="19"/>
      <c r="U53" s="19"/>
      <c r="V53" s="19"/>
      <c r="W53" s="19"/>
    </row>
    <row r="54" spans="3:23" s="6" customFormat="1">
      <c r="C54" s="5"/>
      <c r="D54" s="9"/>
      <c r="E54" s="9"/>
      <c r="F54" s="19"/>
      <c r="G54" s="19"/>
      <c r="H54" s="19"/>
      <c r="I54" s="19"/>
      <c r="J54" s="19"/>
      <c r="K54" s="19"/>
      <c r="L54" s="19"/>
      <c r="M54" s="19"/>
      <c r="N54" s="19"/>
      <c r="O54" s="19"/>
      <c r="P54" s="19"/>
      <c r="Q54" s="19"/>
      <c r="R54" s="19"/>
      <c r="S54" s="19"/>
      <c r="T54" s="19"/>
      <c r="U54" s="19"/>
      <c r="V54" s="19"/>
      <c r="W54" s="19"/>
    </row>
    <row r="55" spans="3:23" s="6" customFormat="1">
      <c r="C55" s="5"/>
      <c r="D55" s="9"/>
      <c r="E55" s="9"/>
      <c r="F55" s="19"/>
      <c r="G55" s="19"/>
      <c r="H55" s="19"/>
      <c r="I55" s="19"/>
      <c r="J55" s="19"/>
      <c r="K55" s="19"/>
      <c r="L55" s="19"/>
      <c r="M55" s="19"/>
      <c r="N55" s="19"/>
      <c r="O55" s="19"/>
      <c r="P55" s="19"/>
      <c r="Q55" s="19"/>
      <c r="R55" s="19"/>
      <c r="S55" s="19"/>
      <c r="T55" s="19"/>
      <c r="U55" s="19"/>
      <c r="V55" s="19"/>
      <c r="W55" s="19"/>
    </row>
    <row r="56" spans="3:23" s="6" customFormat="1">
      <c r="C56" s="5"/>
      <c r="D56" s="9"/>
      <c r="E56" s="9"/>
      <c r="F56" s="19"/>
      <c r="G56" s="19"/>
      <c r="H56" s="19"/>
      <c r="I56" s="19"/>
      <c r="J56" s="19"/>
      <c r="K56" s="19"/>
      <c r="L56" s="19"/>
      <c r="M56" s="19"/>
      <c r="N56" s="19"/>
      <c r="O56" s="19"/>
      <c r="P56" s="19"/>
      <c r="Q56" s="19"/>
      <c r="R56" s="19"/>
      <c r="S56" s="19"/>
      <c r="T56" s="19"/>
      <c r="U56" s="19"/>
      <c r="V56" s="19"/>
      <c r="W56" s="19"/>
    </row>
    <row r="57" spans="3:23" s="6" customFormat="1">
      <c r="C57" s="5"/>
      <c r="D57" s="9"/>
      <c r="E57" s="9"/>
      <c r="F57" s="19"/>
      <c r="G57" s="19"/>
      <c r="H57" s="19"/>
      <c r="I57" s="19"/>
      <c r="J57" s="19"/>
      <c r="K57" s="19"/>
      <c r="L57" s="19"/>
      <c r="M57" s="19"/>
      <c r="N57" s="19"/>
      <c r="O57" s="19"/>
      <c r="P57" s="19"/>
      <c r="Q57" s="19"/>
      <c r="R57" s="19"/>
      <c r="S57" s="19"/>
      <c r="T57" s="19"/>
      <c r="U57" s="19"/>
      <c r="V57" s="19"/>
      <c r="W57" s="19"/>
    </row>
    <row r="58" spans="3:23" s="6" customFormat="1">
      <c r="C58" s="5"/>
      <c r="D58" s="9"/>
      <c r="E58" s="9"/>
      <c r="F58" s="19"/>
      <c r="G58" s="19"/>
      <c r="H58" s="19"/>
      <c r="I58" s="19"/>
      <c r="J58" s="19"/>
      <c r="K58" s="19"/>
      <c r="L58" s="19"/>
      <c r="M58" s="19"/>
      <c r="N58" s="19"/>
      <c r="O58" s="19"/>
      <c r="P58" s="19"/>
      <c r="Q58" s="19"/>
      <c r="R58" s="19"/>
      <c r="S58" s="19"/>
      <c r="T58" s="19"/>
      <c r="U58" s="19"/>
      <c r="V58" s="19"/>
      <c r="W58" s="19"/>
    </row>
    <row r="59" spans="3:23" s="6" customFormat="1">
      <c r="C59" s="5"/>
      <c r="D59" s="9"/>
      <c r="E59" s="9"/>
      <c r="F59" s="19"/>
      <c r="G59" s="19"/>
      <c r="H59" s="19"/>
      <c r="I59" s="19"/>
      <c r="J59" s="19"/>
      <c r="K59" s="19"/>
      <c r="L59" s="19"/>
      <c r="M59" s="19"/>
      <c r="N59" s="19"/>
      <c r="O59" s="19"/>
      <c r="P59" s="19"/>
      <c r="Q59" s="19"/>
      <c r="R59" s="19"/>
      <c r="S59" s="19"/>
      <c r="T59" s="19"/>
      <c r="U59" s="19"/>
      <c r="V59" s="19"/>
      <c r="W59" s="19"/>
    </row>
    <row r="60" spans="3:23" s="6" customFormat="1">
      <c r="C60" s="5"/>
      <c r="D60" s="9"/>
      <c r="E60" s="9"/>
      <c r="F60" s="19"/>
      <c r="G60" s="19"/>
      <c r="H60" s="19"/>
      <c r="I60" s="19"/>
      <c r="J60" s="19"/>
      <c r="K60" s="19"/>
      <c r="L60" s="19"/>
      <c r="M60" s="19"/>
      <c r="N60" s="19"/>
      <c r="O60" s="19"/>
      <c r="P60" s="19"/>
      <c r="Q60" s="19"/>
      <c r="R60" s="19"/>
      <c r="S60" s="19"/>
      <c r="T60" s="19"/>
      <c r="U60" s="19"/>
      <c r="V60" s="19"/>
      <c r="W60" s="19"/>
    </row>
    <row r="61" spans="3:23" s="6" customFormat="1">
      <c r="C61" s="5"/>
      <c r="D61" s="9"/>
      <c r="E61" s="9"/>
      <c r="F61" s="19"/>
      <c r="G61" s="19"/>
      <c r="H61" s="19"/>
      <c r="I61" s="19"/>
      <c r="J61" s="19"/>
      <c r="K61" s="19"/>
      <c r="L61" s="19"/>
      <c r="M61" s="19"/>
      <c r="N61" s="19"/>
      <c r="O61" s="19"/>
      <c r="P61" s="19"/>
      <c r="Q61" s="19"/>
      <c r="R61" s="19"/>
      <c r="S61" s="19"/>
      <c r="T61" s="19"/>
      <c r="U61" s="19"/>
      <c r="V61" s="19"/>
      <c r="W61" s="19"/>
    </row>
    <row r="62" spans="3:23" s="6" customFormat="1">
      <c r="C62" s="5"/>
      <c r="D62" s="9"/>
      <c r="E62" s="9"/>
      <c r="F62" s="19"/>
      <c r="G62" s="19"/>
      <c r="H62" s="19"/>
      <c r="I62" s="19"/>
      <c r="J62" s="19"/>
      <c r="K62" s="19"/>
      <c r="L62" s="19"/>
      <c r="M62" s="19"/>
      <c r="N62" s="19"/>
      <c r="O62" s="19"/>
      <c r="P62" s="19"/>
      <c r="Q62" s="19"/>
      <c r="R62" s="19"/>
      <c r="S62" s="19"/>
      <c r="T62" s="19"/>
      <c r="U62" s="19"/>
      <c r="V62" s="19"/>
      <c r="W62" s="19"/>
    </row>
    <row r="63" spans="3:23" s="6" customFormat="1">
      <c r="C63" s="5"/>
      <c r="D63" s="9"/>
      <c r="E63" s="9"/>
      <c r="F63" s="19"/>
      <c r="G63" s="19"/>
      <c r="H63" s="19"/>
      <c r="I63" s="19"/>
      <c r="J63" s="19"/>
      <c r="K63" s="19"/>
      <c r="L63" s="19"/>
      <c r="M63" s="19"/>
      <c r="N63" s="19"/>
      <c r="O63" s="19"/>
      <c r="P63" s="19"/>
      <c r="Q63" s="19"/>
      <c r="R63" s="19"/>
      <c r="S63" s="19"/>
      <c r="T63" s="19"/>
      <c r="U63" s="19"/>
      <c r="V63" s="19"/>
      <c r="W63" s="19"/>
    </row>
    <row r="64" spans="3:23" s="6" customFormat="1">
      <c r="C64" s="5"/>
      <c r="D64" s="9"/>
      <c r="E64" s="9"/>
      <c r="F64" s="19"/>
      <c r="G64" s="19"/>
      <c r="H64" s="19"/>
      <c r="I64" s="19"/>
      <c r="J64" s="19"/>
      <c r="K64" s="19"/>
      <c r="L64" s="19"/>
      <c r="M64" s="19"/>
      <c r="N64" s="19"/>
      <c r="O64" s="19"/>
      <c r="P64" s="19"/>
      <c r="Q64" s="19"/>
      <c r="R64" s="19"/>
      <c r="S64" s="19"/>
      <c r="T64" s="19"/>
      <c r="U64" s="19"/>
      <c r="V64" s="19"/>
      <c r="W64" s="19"/>
    </row>
    <row r="65" spans="3:23" s="6" customFormat="1">
      <c r="C65" s="5"/>
      <c r="D65" s="9"/>
      <c r="E65" s="9"/>
      <c r="F65" s="19"/>
      <c r="G65" s="19"/>
      <c r="H65" s="19"/>
      <c r="I65" s="19"/>
      <c r="J65" s="19"/>
      <c r="K65" s="19"/>
      <c r="L65" s="19"/>
      <c r="M65" s="19"/>
      <c r="N65" s="19"/>
      <c r="O65" s="19"/>
      <c r="P65" s="19"/>
      <c r="Q65" s="19"/>
      <c r="R65" s="19"/>
      <c r="S65" s="19"/>
      <c r="T65" s="19"/>
      <c r="U65" s="19"/>
      <c r="V65" s="19"/>
      <c r="W65" s="19"/>
    </row>
    <row r="66" spans="3:23" s="6" customFormat="1">
      <c r="C66" s="5"/>
      <c r="D66" s="9"/>
      <c r="E66" s="9"/>
      <c r="F66" s="19"/>
      <c r="G66" s="19"/>
      <c r="H66" s="19"/>
      <c r="I66" s="19"/>
      <c r="J66" s="19"/>
      <c r="K66" s="19"/>
      <c r="L66" s="19"/>
      <c r="M66" s="19"/>
      <c r="N66" s="19"/>
      <c r="O66" s="19"/>
      <c r="P66" s="19"/>
      <c r="Q66" s="19"/>
      <c r="R66" s="19"/>
      <c r="S66" s="19"/>
      <c r="T66" s="19"/>
      <c r="U66" s="19"/>
      <c r="V66" s="19"/>
      <c r="W66" s="19"/>
    </row>
    <row r="67" spans="3:23" s="6" customFormat="1">
      <c r="C67" s="5"/>
      <c r="D67" s="9"/>
      <c r="E67" s="9"/>
      <c r="F67" s="19"/>
      <c r="G67" s="19"/>
      <c r="H67" s="19"/>
      <c r="I67" s="19"/>
      <c r="J67" s="19"/>
      <c r="K67" s="19"/>
      <c r="L67" s="19"/>
      <c r="M67" s="19"/>
      <c r="N67" s="19"/>
      <c r="O67" s="19"/>
      <c r="P67" s="19"/>
      <c r="Q67" s="19"/>
      <c r="R67" s="19"/>
      <c r="S67" s="19"/>
      <c r="T67" s="19"/>
      <c r="U67" s="19"/>
      <c r="V67" s="19"/>
      <c r="W67" s="19"/>
    </row>
    <row r="68" spans="3:23" s="6" customFormat="1">
      <c r="C68" s="5"/>
      <c r="D68" s="9"/>
      <c r="E68" s="9"/>
    </row>
    <row r="69" spans="3:23" s="6" customFormat="1">
      <c r="C69" s="20"/>
      <c r="D69" s="9"/>
      <c r="E69" s="9"/>
    </row>
  </sheetData>
  <mergeCells count="11">
    <mergeCell ref="A1:W1"/>
    <mergeCell ref="C3:C4"/>
    <mergeCell ref="F3:H3"/>
    <mergeCell ref="I3:K3"/>
    <mergeCell ref="L3:N3"/>
    <mergeCell ref="R2:W2"/>
    <mergeCell ref="U3:W3"/>
    <mergeCell ref="F2:Q2"/>
    <mergeCell ref="D3:E3"/>
    <mergeCell ref="O3:Q3"/>
    <mergeCell ref="R3:T3"/>
  </mergeCells>
  <pageMargins left="0.7" right="0.7" top="0.75" bottom="0.75" header="0.3" footer="0.3"/>
  <pageSetup paperSize="9" orientation="portrait" r:id="rId1"/>
  <headerFooter>
    <oddHeader>&amp;R&amp;"Arial"&amp;10&amp;KFF8C00I N T E R N&amp;1#</oddHeader>
    <oddFooter>&amp;L&amp;1#&amp;"Arial"&amp;10&amp;KFF8C00I N T E R 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5">
    <tabColor rgb="FF92D050"/>
  </sheetPr>
  <dimension ref="A1:N69"/>
  <sheetViews>
    <sheetView showGridLines="0" showRowColHeaders="0" workbookViewId="0">
      <selection activeCell="J15" sqref="J15"/>
    </sheetView>
  </sheetViews>
  <sheetFormatPr baseColWidth="10" defaultColWidth="11.42578125" defaultRowHeight="14.25"/>
  <cols>
    <col min="1" max="1" width="4.7109375" style="10" customWidth="1"/>
    <col min="2" max="2" width="5.140625" style="10" bestFit="1" customWidth="1"/>
    <col min="3" max="3" width="28.5703125" style="20" customWidth="1"/>
    <col min="4" max="5" width="6.140625" style="10" bestFit="1" customWidth="1"/>
    <col min="6" max="14" width="5.7109375" style="6" customWidth="1"/>
    <col min="15" max="16384" width="11.42578125" style="6"/>
  </cols>
  <sheetData>
    <row r="1" spans="1:14" ht="24" customHeight="1">
      <c r="A1" s="236" t="s">
        <v>13</v>
      </c>
      <c r="B1" s="236"/>
      <c r="C1" s="236"/>
      <c r="D1" s="236"/>
      <c r="E1" s="236"/>
      <c r="F1" s="236"/>
      <c r="G1" s="236"/>
      <c r="H1" s="236"/>
      <c r="I1" s="236"/>
      <c r="J1" s="236"/>
      <c r="K1" s="236"/>
      <c r="L1" s="236"/>
      <c r="M1" s="236"/>
      <c r="N1" s="236"/>
    </row>
    <row r="2" spans="1:14" ht="24" customHeight="1">
      <c r="A2" s="41"/>
      <c r="B2" s="41"/>
      <c r="C2" s="71"/>
      <c r="D2" s="41"/>
      <c r="E2" s="37"/>
      <c r="F2" s="229" t="s">
        <v>564</v>
      </c>
      <c r="G2" s="229"/>
      <c r="H2" s="229"/>
      <c r="I2" s="241" t="s">
        <v>1054</v>
      </c>
      <c r="J2" s="241"/>
      <c r="K2" s="241"/>
      <c r="L2" s="241"/>
      <c r="M2" s="241"/>
      <c r="N2" s="241"/>
    </row>
    <row r="3" spans="1:14" s="15" customFormat="1" ht="24" customHeight="1">
      <c r="A3" s="36"/>
      <c r="B3" s="39"/>
      <c r="C3" s="232" t="s">
        <v>0</v>
      </c>
      <c r="D3" s="250" t="s">
        <v>5</v>
      </c>
      <c r="E3" s="250"/>
      <c r="F3" s="258" t="s">
        <v>642</v>
      </c>
      <c r="G3" s="258"/>
      <c r="H3" s="258"/>
      <c r="I3" s="256" t="s">
        <v>565</v>
      </c>
      <c r="J3" s="256"/>
      <c r="K3" s="256"/>
      <c r="L3" s="257" t="s">
        <v>566</v>
      </c>
      <c r="M3" s="257"/>
      <c r="N3" s="257"/>
    </row>
    <row r="4" spans="1:14" s="16" customFormat="1" ht="15" customHeight="1">
      <c r="A4" s="39"/>
      <c r="B4" s="39"/>
      <c r="C4" s="232"/>
      <c r="D4" s="89" t="s">
        <v>34</v>
      </c>
      <c r="E4" s="89" t="s">
        <v>35</v>
      </c>
      <c r="F4" s="133" t="s">
        <v>2</v>
      </c>
      <c r="G4" s="133" t="s">
        <v>3</v>
      </c>
      <c r="H4" s="133" t="s">
        <v>4</v>
      </c>
      <c r="I4" s="90" t="s">
        <v>2</v>
      </c>
      <c r="J4" s="90" t="s">
        <v>3</v>
      </c>
      <c r="K4" s="90" t="s">
        <v>4</v>
      </c>
      <c r="L4" s="91" t="s">
        <v>2</v>
      </c>
      <c r="M4" s="91" t="s">
        <v>3</v>
      </c>
      <c r="N4" s="91" t="s">
        <v>4</v>
      </c>
    </row>
    <row r="5" spans="1:14" ht="15" customHeight="1">
      <c r="A5" s="44" t="s">
        <v>679</v>
      </c>
      <c r="B5" s="44" t="s">
        <v>743</v>
      </c>
      <c r="C5" s="48" t="s">
        <v>231</v>
      </c>
      <c r="D5" s="92">
        <v>20.95</v>
      </c>
      <c r="E5" s="92">
        <v>24.4</v>
      </c>
      <c r="F5" s="134">
        <v>2496.8328767123285</v>
      </c>
      <c r="G5" s="134">
        <v>700.58630136986301</v>
      </c>
      <c r="H5" s="134">
        <v>588.02739726027403</v>
      </c>
      <c r="I5" s="94">
        <v>1162.0602739726028</v>
      </c>
      <c r="J5" s="94">
        <v>1486.9945205479453</v>
      </c>
      <c r="K5" s="94">
        <v>1168.2054794520548</v>
      </c>
      <c r="L5" s="95">
        <v>41.819178082191783</v>
      </c>
      <c r="M5" s="95">
        <v>10.093150684931507</v>
      </c>
      <c r="N5" s="95">
        <v>101.35616438356165</v>
      </c>
    </row>
    <row r="6" spans="1:14" ht="15" customHeight="1">
      <c r="A6" s="44" t="s">
        <v>743</v>
      </c>
      <c r="B6" s="44" t="s">
        <v>744</v>
      </c>
      <c r="C6" s="48" t="s">
        <v>232</v>
      </c>
      <c r="D6" s="96">
        <v>24.4</v>
      </c>
      <c r="E6" s="96">
        <v>27.58</v>
      </c>
      <c r="F6" s="134">
        <v>2497.4136986301369</v>
      </c>
      <c r="G6" s="134">
        <v>700.58630136986301</v>
      </c>
      <c r="H6" s="134">
        <v>588.31506849315065</v>
      </c>
      <c r="I6" s="94">
        <v>1164.5835616438355</v>
      </c>
      <c r="J6" s="94">
        <v>1486.9945205479453</v>
      </c>
      <c r="K6" s="94">
        <v>1129.3095890410959</v>
      </c>
      <c r="L6" s="95">
        <v>41.819178082191783</v>
      </c>
      <c r="M6" s="95">
        <v>10.093150684931507</v>
      </c>
      <c r="N6" s="95">
        <v>98.438356164383563</v>
      </c>
    </row>
    <row r="7" spans="1:14" ht="15.95" customHeight="1">
      <c r="A7" s="44" t="s">
        <v>744</v>
      </c>
      <c r="B7" s="44" t="s">
        <v>745</v>
      </c>
      <c r="C7" s="48" t="s">
        <v>233</v>
      </c>
      <c r="D7" s="97">
        <v>27.58</v>
      </c>
      <c r="E7" s="97">
        <v>29.11</v>
      </c>
      <c r="F7" s="134">
        <v>2497.4136986301369</v>
      </c>
      <c r="G7" s="134">
        <v>700.58630136986301</v>
      </c>
      <c r="H7" s="134">
        <v>588.31506849315065</v>
      </c>
      <c r="I7" s="94">
        <v>1164.5835616438355</v>
      </c>
      <c r="J7" s="94">
        <v>1485.7835616438358</v>
      </c>
      <c r="K7" s="94">
        <v>1130.5205479452054</v>
      </c>
      <c r="L7" s="95">
        <v>41.819178082191783</v>
      </c>
      <c r="M7" s="95">
        <v>10.093150684931507</v>
      </c>
      <c r="N7" s="95">
        <v>98.438356164383563</v>
      </c>
    </row>
    <row r="8" spans="1:14" ht="15.95" customHeight="1">
      <c r="A8" s="44" t="s">
        <v>745</v>
      </c>
      <c r="B8" s="44" t="s">
        <v>746</v>
      </c>
      <c r="C8" s="48" t="s">
        <v>234</v>
      </c>
      <c r="D8" s="97">
        <v>29.11</v>
      </c>
      <c r="E8" s="97">
        <v>29.91</v>
      </c>
      <c r="F8" s="134">
        <v>2497.4136986301369</v>
      </c>
      <c r="G8" s="134">
        <v>700.58630136986301</v>
      </c>
      <c r="H8" s="134">
        <v>588.31506849315065</v>
      </c>
      <c r="I8" s="94">
        <v>1164.5835616438355</v>
      </c>
      <c r="J8" s="94">
        <v>1485.7835616438358</v>
      </c>
      <c r="K8" s="94">
        <v>1132.0712328767122</v>
      </c>
      <c r="L8" s="95">
        <v>41.819178082191783</v>
      </c>
      <c r="M8" s="95">
        <v>10.093150684931507</v>
      </c>
      <c r="N8" s="95">
        <v>98.438356164383563</v>
      </c>
    </row>
    <row r="9" spans="1:14" ht="15.95" customHeight="1">
      <c r="A9" s="44" t="s">
        <v>746</v>
      </c>
      <c r="B9" s="44" t="s">
        <v>747</v>
      </c>
      <c r="C9" s="48" t="s">
        <v>1080</v>
      </c>
      <c r="D9" s="97">
        <v>29.91</v>
      </c>
      <c r="E9" s="157">
        <v>33.93</v>
      </c>
      <c r="F9" s="134">
        <v>2497.4136986301373</v>
      </c>
      <c r="G9" s="134">
        <v>700.8767123287671</v>
      </c>
      <c r="H9" s="134">
        <v>588.31506849315065</v>
      </c>
      <c r="I9" s="94">
        <v>1165.5260273972603</v>
      </c>
      <c r="J9" s="94">
        <v>1485.7835616438358</v>
      </c>
      <c r="K9" s="94">
        <v>1132.0712328767122</v>
      </c>
      <c r="L9" s="95">
        <v>42.641095890410959</v>
      </c>
      <c r="M9" s="95">
        <v>9.2712328767123289</v>
      </c>
      <c r="N9" s="95">
        <v>98.438356164383563</v>
      </c>
    </row>
    <row r="10" spans="1:14" ht="15.95" customHeight="1">
      <c r="A10" s="44" t="s">
        <v>747</v>
      </c>
      <c r="B10" s="44" t="s">
        <v>748</v>
      </c>
      <c r="C10" s="48" t="s">
        <v>1081</v>
      </c>
      <c r="D10" s="157">
        <v>33.93</v>
      </c>
      <c r="E10" s="97">
        <v>34.19</v>
      </c>
      <c r="F10" s="134">
        <v>2497.4136986301373</v>
      </c>
      <c r="G10" s="134">
        <v>700.8767123287671</v>
      </c>
      <c r="H10" s="134">
        <v>588.31506849315065</v>
      </c>
      <c r="I10" s="94">
        <v>1165.7068493150687</v>
      </c>
      <c r="J10" s="94">
        <v>1000.5424657534246</v>
      </c>
      <c r="K10" s="94">
        <v>1617.0767123287671</v>
      </c>
      <c r="L10" s="95">
        <v>42.641095890410959</v>
      </c>
      <c r="M10" s="95">
        <v>9.2712328767123289</v>
      </c>
      <c r="N10" s="95">
        <v>98.438356164383563</v>
      </c>
    </row>
    <row r="11" spans="1:14" ht="15.95" customHeight="1">
      <c r="A11" s="44" t="s">
        <v>748</v>
      </c>
      <c r="B11" s="44" t="s">
        <v>749</v>
      </c>
      <c r="C11" s="48" t="s">
        <v>235</v>
      </c>
      <c r="D11" s="97">
        <v>34.19</v>
      </c>
      <c r="E11" s="97">
        <v>37.53</v>
      </c>
      <c r="F11" s="134">
        <v>2430.3863013698628</v>
      </c>
      <c r="G11" s="134">
        <v>700.29589041095892</v>
      </c>
      <c r="H11" s="134">
        <v>650.11506849315072</v>
      </c>
      <c r="I11" s="94">
        <v>1163.2246575342467</v>
      </c>
      <c r="J11" s="94">
        <v>1001.5999999999998</v>
      </c>
      <c r="K11" s="94">
        <v>1617.032876712329</v>
      </c>
      <c r="L11" s="95">
        <v>42.641095890410959</v>
      </c>
      <c r="M11" s="95">
        <v>9.2712328767123289</v>
      </c>
      <c r="N11" s="95">
        <v>98.438356164383563</v>
      </c>
    </row>
    <row r="12" spans="1:14" ht="15.95" customHeight="1">
      <c r="A12" s="44" t="s">
        <v>749</v>
      </c>
      <c r="B12" s="44" t="s">
        <v>750</v>
      </c>
      <c r="C12" s="48" t="s">
        <v>236</v>
      </c>
      <c r="D12" s="97">
        <v>37.53</v>
      </c>
      <c r="E12" s="97">
        <v>41.98</v>
      </c>
      <c r="F12" s="134">
        <v>2430.3835616438359</v>
      </c>
      <c r="G12" s="134">
        <v>700.58630136986301</v>
      </c>
      <c r="H12" s="134">
        <v>649.53424657534254</v>
      </c>
      <c r="I12" s="94">
        <v>883.41643835616446</v>
      </c>
      <c r="J12" s="94">
        <v>1281.2438356164384</v>
      </c>
      <c r="K12" s="94">
        <v>1617.032876712329</v>
      </c>
      <c r="L12" s="95">
        <v>42.641095890410959</v>
      </c>
      <c r="M12" s="95">
        <v>9.2219178082191782</v>
      </c>
      <c r="N12" s="95">
        <v>98.487671232876707</v>
      </c>
    </row>
    <row r="13" spans="1:14" ht="15.95" customHeight="1">
      <c r="A13" s="44" t="s">
        <v>750</v>
      </c>
      <c r="B13" s="44" t="s">
        <v>751</v>
      </c>
      <c r="C13" s="48" t="s">
        <v>237</v>
      </c>
      <c r="D13" s="97">
        <v>41.98</v>
      </c>
      <c r="E13" s="97">
        <v>45.11</v>
      </c>
      <c r="F13" s="134">
        <v>2449.1999999999998</v>
      </c>
      <c r="G13" s="134">
        <v>681.47945205479459</v>
      </c>
      <c r="H13" s="134">
        <v>649.24383561643833</v>
      </c>
      <c r="I13" s="94">
        <v>882.66027397260279</v>
      </c>
      <c r="J13" s="94">
        <v>1281.2438356164384</v>
      </c>
      <c r="K13" s="94">
        <v>1616.2794520547948</v>
      </c>
      <c r="L13" s="95">
        <v>42.641095890410959</v>
      </c>
      <c r="M13" s="95">
        <v>9.2219178082191782</v>
      </c>
      <c r="N13" s="95">
        <v>98.487671232876707</v>
      </c>
    </row>
    <row r="14" spans="1:14" ht="15.95" customHeight="1">
      <c r="A14" s="44" t="s">
        <v>751</v>
      </c>
      <c r="B14" s="44" t="s">
        <v>752</v>
      </c>
      <c r="C14" s="48" t="s">
        <v>238</v>
      </c>
      <c r="D14" s="97">
        <v>45.11</v>
      </c>
      <c r="E14" s="97">
        <v>46.87</v>
      </c>
      <c r="F14" s="134">
        <v>2451.813698630137</v>
      </c>
      <c r="G14" s="134">
        <v>681.1890410958905</v>
      </c>
      <c r="H14" s="134">
        <v>646.9205479452055</v>
      </c>
      <c r="I14" s="94">
        <v>883.41643835616446</v>
      </c>
      <c r="J14" s="94">
        <v>1281.2438356164384</v>
      </c>
      <c r="K14" s="94">
        <v>1616.2794520547948</v>
      </c>
      <c r="L14" s="95">
        <v>42.641095890410959</v>
      </c>
      <c r="M14" s="95">
        <v>9.2219178082191782</v>
      </c>
      <c r="N14" s="95">
        <v>98.487671232876707</v>
      </c>
    </row>
    <row r="15" spans="1:14" ht="15.95" customHeight="1">
      <c r="A15" s="44" t="s">
        <v>752</v>
      </c>
      <c r="B15" s="44" t="s">
        <v>753</v>
      </c>
      <c r="C15" s="48" t="s">
        <v>239</v>
      </c>
      <c r="D15" s="97">
        <v>46.87</v>
      </c>
      <c r="E15" s="97">
        <v>48.87</v>
      </c>
      <c r="F15" s="134">
        <v>2418.4164383561647</v>
      </c>
      <c r="G15" s="134">
        <v>680.8986301369863</v>
      </c>
      <c r="H15" s="134">
        <v>645.46849315068494</v>
      </c>
      <c r="I15" s="94">
        <v>883.42739726027401</v>
      </c>
      <c r="J15" s="94">
        <v>1281.2328767123288</v>
      </c>
      <c r="K15" s="94">
        <v>1616.2794520547948</v>
      </c>
      <c r="L15" s="95">
        <v>42.641095890410959</v>
      </c>
      <c r="M15" s="95">
        <v>9.2219178082191782</v>
      </c>
      <c r="N15" s="95">
        <v>98.487671232876707</v>
      </c>
    </row>
    <row r="16" spans="1:14" ht="15.95" customHeight="1">
      <c r="A16" s="44" t="s">
        <v>753</v>
      </c>
      <c r="B16" s="44" t="s">
        <v>754</v>
      </c>
      <c r="C16" s="48" t="s">
        <v>240</v>
      </c>
      <c r="D16" s="97">
        <v>48.87</v>
      </c>
      <c r="E16" s="97">
        <v>53.38</v>
      </c>
      <c r="F16" s="134">
        <v>2411.7561643835616</v>
      </c>
      <c r="G16" s="134">
        <v>682.63561643835624</v>
      </c>
      <c r="H16" s="134">
        <v>644.30684931506846</v>
      </c>
      <c r="I16" s="94">
        <v>883.3698630136987</v>
      </c>
      <c r="J16" s="94">
        <v>1281.2904109589042</v>
      </c>
      <c r="K16" s="94">
        <v>1616.2794520547948</v>
      </c>
      <c r="L16" s="95">
        <v>42.641095890410959</v>
      </c>
      <c r="M16" s="95">
        <v>9.2219178082191782</v>
      </c>
      <c r="N16" s="95">
        <v>98.487671232876707</v>
      </c>
    </row>
    <row r="17" spans="1:14" ht="15.95" customHeight="1">
      <c r="A17" s="44" t="s">
        <v>754</v>
      </c>
      <c r="B17" s="44" t="s">
        <v>755</v>
      </c>
      <c r="C17" s="48" t="s">
        <v>241</v>
      </c>
      <c r="D17" s="97">
        <v>53.38</v>
      </c>
      <c r="E17" s="97">
        <v>58.46</v>
      </c>
      <c r="F17" s="134">
        <v>2194.2958904109591</v>
      </c>
      <c r="G17" s="134">
        <v>678.86027397260284</v>
      </c>
      <c r="H17" s="134">
        <v>642.27397260273972</v>
      </c>
      <c r="I17" s="94">
        <v>885.96438356164379</v>
      </c>
      <c r="J17" s="94">
        <v>1282.550684931507</v>
      </c>
      <c r="K17" s="94">
        <v>1613.191780821918</v>
      </c>
      <c r="L17" s="95">
        <v>41.084931506849315</v>
      </c>
      <c r="M17" s="95">
        <v>10.778082191780822</v>
      </c>
      <c r="N17" s="95">
        <v>98.487671232876707</v>
      </c>
    </row>
    <row r="18" spans="1:14" ht="15.95" customHeight="1">
      <c r="A18" s="44" t="s">
        <v>755</v>
      </c>
      <c r="B18" s="44" t="s">
        <v>756</v>
      </c>
      <c r="C18" s="48" t="s">
        <v>242</v>
      </c>
      <c r="D18" s="97">
        <v>58.46</v>
      </c>
      <c r="E18" s="97">
        <v>67.17</v>
      </c>
      <c r="F18" s="134">
        <v>2173.7315068493153</v>
      </c>
      <c r="G18" s="134">
        <v>675.38630136986296</v>
      </c>
      <c r="H18" s="134">
        <v>626.30136986301375</v>
      </c>
      <c r="I18" s="94">
        <v>876.0219178082192</v>
      </c>
      <c r="J18" s="94">
        <v>1253.5917808219178</v>
      </c>
      <c r="K18" s="94">
        <v>1648.6739726027397</v>
      </c>
      <c r="L18" s="95">
        <v>41.084931506849315</v>
      </c>
      <c r="M18" s="95">
        <v>10.778082191780822</v>
      </c>
      <c r="N18" s="95">
        <v>98.487671232876707</v>
      </c>
    </row>
    <row r="19" spans="1:14" ht="15.95" customHeight="1">
      <c r="A19" s="44" t="s">
        <v>756</v>
      </c>
      <c r="B19" s="44" t="s">
        <v>757</v>
      </c>
      <c r="C19" s="48" t="s">
        <v>243</v>
      </c>
      <c r="D19" s="97">
        <v>67.17</v>
      </c>
      <c r="E19" s="97">
        <v>73.349999999999994</v>
      </c>
      <c r="F19" s="134">
        <v>2151.2164383561644</v>
      </c>
      <c r="G19" s="134">
        <v>674.50136986301368</v>
      </c>
      <c r="H19" s="134">
        <v>650.27945205479455</v>
      </c>
      <c r="I19" s="94">
        <v>875.03561643835621</v>
      </c>
      <c r="J19" s="94">
        <v>1253.4054794520548</v>
      </c>
      <c r="K19" s="94">
        <v>1653.5890410958905</v>
      </c>
      <c r="L19" s="95">
        <v>43.408219178082199</v>
      </c>
      <c r="M19" s="95">
        <v>10.745205479452055</v>
      </c>
      <c r="N19" s="95">
        <v>98.487671232876707</v>
      </c>
    </row>
    <row r="20" spans="1:14" ht="15.95" customHeight="1">
      <c r="A20" s="44" t="s">
        <v>757</v>
      </c>
      <c r="B20" s="44" t="s">
        <v>758</v>
      </c>
      <c r="C20" s="48" t="s">
        <v>244</v>
      </c>
      <c r="D20" s="97">
        <v>73.349999999999994</v>
      </c>
      <c r="E20" s="97">
        <v>79.239999999999995</v>
      </c>
      <c r="F20" s="134">
        <v>2146.5863013698631</v>
      </c>
      <c r="G20" s="134">
        <v>674.79178082191777</v>
      </c>
      <c r="H20" s="134">
        <v>649.41095890410963</v>
      </c>
      <c r="I20" s="94">
        <v>874.94794520547953</v>
      </c>
      <c r="J20" s="94">
        <v>1243.854794520548</v>
      </c>
      <c r="K20" s="94">
        <v>1653.5342465753426</v>
      </c>
      <c r="L20" s="95">
        <v>43.512328767123293</v>
      </c>
      <c r="M20" s="95">
        <v>10.745205479452055</v>
      </c>
      <c r="N20" s="95">
        <v>101.47945205479452</v>
      </c>
    </row>
    <row r="21" spans="1:14" ht="15.95" customHeight="1">
      <c r="A21" s="44" t="s">
        <v>758</v>
      </c>
      <c r="B21" s="44" t="s">
        <v>759</v>
      </c>
      <c r="C21" s="48" t="s">
        <v>245</v>
      </c>
      <c r="D21" s="97">
        <v>79.239999999999995</v>
      </c>
      <c r="E21" s="97">
        <v>87.22</v>
      </c>
      <c r="F21" s="134">
        <v>2146.5863013698631</v>
      </c>
      <c r="G21" s="134">
        <v>674.49863013698632</v>
      </c>
      <c r="H21" s="134">
        <v>650.56986301369864</v>
      </c>
      <c r="I21" s="94">
        <v>865.58356164383565</v>
      </c>
      <c r="J21" s="94">
        <v>1100.4136986301371</v>
      </c>
      <c r="K21" s="94">
        <v>1815.1424657534249</v>
      </c>
      <c r="L21" s="95">
        <v>42.115068493150687</v>
      </c>
      <c r="M21" s="95">
        <v>13.443835616438356</v>
      </c>
      <c r="N21" s="95">
        <v>102.98904109589041</v>
      </c>
    </row>
    <row r="22" spans="1:14" ht="15.95" customHeight="1">
      <c r="A22" s="44" t="s">
        <v>759</v>
      </c>
      <c r="B22" s="44" t="s">
        <v>760</v>
      </c>
      <c r="C22" s="48" t="s">
        <v>246</v>
      </c>
      <c r="D22" s="97">
        <v>87.22</v>
      </c>
      <c r="E22" s="97">
        <v>92.37</v>
      </c>
      <c r="F22" s="134">
        <v>2146.2958904109587</v>
      </c>
      <c r="G22" s="134">
        <v>674.49863013698632</v>
      </c>
      <c r="H22" s="134">
        <v>650.56986301369864</v>
      </c>
      <c r="I22" s="94">
        <v>822.61917808219164</v>
      </c>
      <c r="J22" s="94">
        <v>1143.2136986301371</v>
      </c>
      <c r="K22" s="94">
        <v>1817.4547945205481</v>
      </c>
      <c r="L22" s="95">
        <v>42.115068493150687</v>
      </c>
      <c r="M22" s="95">
        <v>13.443835616438356</v>
      </c>
      <c r="N22" s="95">
        <v>102.98904109589041</v>
      </c>
    </row>
    <row r="23" spans="1:14" ht="15.95" customHeight="1">
      <c r="A23" s="44" t="s">
        <v>760</v>
      </c>
      <c r="B23" s="44" t="s">
        <v>761</v>
      </c>
      <c r="C23" s="48" t="s">
        <v>247</v>
      </c>
      <c r="D23" s="97">
        <v>92.37</v>
      </c>
      <c r="E23" s="97">
        <v>100.28</v>
      </c>
      <c r="F23" s="134">
        <v>2139.345205479452</v>
      </c>
      <c r="G23" s="134">
        <v>672.7616438356165</v>
      </c>
      <c r="H23" s="134">
        <v>642.74794520547948</v>
      </c>
      <c r="I23" s="94">
        <v>822.61917808219164</v>
      </c>
      <c r="J23" s="94">
        <v>1143.2136986301371</v>
      </c>
      <c r="K23" s="94">
        <v>1817.4547945205481</v>
      </c>
      <c r="L23" s="95">
        <v>42.115068493150687</v>
      </c>
      <c r="M23" s="95">
        <v>13.443835616438356</v>
      </c>
      <c r="N23" s="95">
        <v>102.98904109589041</v>
      </c>
    </row>
    <row r="24" spans="1:14" ht="15.95" customHeight="1">
      <c r="A24" s="44" t="s">
        <v>761</v>
      </c>
      <c r="B24" s="44" t="s">
        <v>762</v>
      </c>
      <c r="C24" s="48" t="s">
        <v>248</v>
      </c>
      <c r="D24" s="97">
        <v>100.28</v>
      </c>
      <c r="E24" s="97">
        <v>112.46</v>
      </c>
      <c r="F24" s="134"/>
      <c r="G24" s="134"/>
      <c r="H24" s="134"/>
      <c r="I24" s="94">
        <v>1024.0904109589042</v>
      </c>
      <c r="J24" s="94">
        <v>1032.7178082191783</v>
      </c>
      <c r="K24" s="94">
        <v>1872.0821917808221</v>
      </c>
      <c r="L24" s="95">
        <v>39.704109589041096</v>
      </c>
      <c r="M24" s="95">
        <v>8.0986301369863014</v>
      </c>
      <c r="N24" s="95">
        <v>2.4328767123287669</v>
      </c>
    </row>
    <row r="25" spans="1:14" ht="15.95" customHeight="1">
      <c r="A25" s="44" t="s">
        <v>762</v>
      </c>
      <c r="B25" s="44" t="s">
        <v>763</v>
      </c>
      <c r="C25" s="48" t="s">
        <v>249</v>
      </c>
      <c r="D25" s="97">
        <v>112.46</v>
      </c>
      <c r="E25" s="97">
        <v>122.15</v>
      </c>
      <c r="F25" s="134"/>
      <c r="G25" s="134"/>
      <c r="H25" s="134"/>
      <c r="I25" s="94">
        <v>1024.1287671232878</v>
      </c>
      <c r="J25" s="94">
        <v>1031.4164383561645</v>
      </c>
      <c r="K25" s="94">
        <v>1869.3863013698631</v>
      </c>
      <c r="L25" s="95">
        <v>36.550684931506851</v>
      </c>
      <c r="M25" s="95">
        <v>8.0986301369863014</v>
      </c>
      <c r="N25" s="95">
        <v>2.4328767123287669</v>
      </c>
    </row>
    <row r="26" spans="1:14" ht="15.95" customHeight="1">
      <c r="A26" s="44" t="s">
        <v>763</v>
      </c>
      <c r="B26" s="44" t="s">
        <v>764</v>
      </c>
      <c r="C26" s="48" t="s">
        <v>250</v>
      </c>
      <c r="D26" s="97">
        <v>122.15</v>
      </c>
      <c r="E26" s="97">
        <v>127.27</v>
      </c>
      <c r="F26" s="134"/>
      <c r="G26" s="134"/>
      <c r="H26" s="134"/>
      <c r="I26" s="94">
        <v>1028.0356164383563</v>
      </c>
      <c r="J26" s="94">
        <v>1032.5945205479452</v>
      </c>
      <c r="K26" s="94">
        <v>1866.5534246575344</v>
      </c>
      <c r="L26" s="95">
        <v>35.630136986301373</v>
      </c>
      <c r="M26" s="95">
        <v>9.0191780821917806</v>
      </c>
      <c r="N26" s="95">
        <v>2.4328767123287669</v>
      </c>
    </row>
    <row r="27" spans="1:14" ht="15.95" customHeight="1">
      <c r="A27" s="44" t="s">
        <v>764</v>
      </c>
      <c r="B27" s="105" t="s">
        <v>765</v>
      </c>
      <c r="C27" s="48" t="s">
        <v>251</v>
      </c>
      <c r="D27" s="97">
        <v>127.27</v>
      </c>
      <c r="E27" s="97">
        <v>133.08000000000001</v>
      </c>
      <c r="F27" s="134"/>
      <c r="G27" s="134"/>
      <c r="H27" s="134"/>
      <c r="I27" s="94">
        <v>982.37534246575342</v>
      </c>
      <c r="J27" s="94">
        <v>805.98356164383574</v>
      </c>
      <c r="K27" s="94">
        <v>2140.2136986301366</v>
      </c>
      <c r="L27" s="95">
        <v>36.591780821917808</v>
      </c>
      <c r="M27" s="95">
        <v>9.0191780821917806</v>
      </c>
      <c r="N27" s="95">
        <v>1.4712328767123286</v>
      </c>
    </row>
    <row r="28" spans="1:14" ht="15.95" customHeight="1">
      <c r="A28" s="3"/>
      <c r="B28" s="32"/>
      <c r="C28" s="32"/>
      <c r="D28" s="23"/>
      <c r="E28" s="23"/>
      <c r="F28" s="19"/>
      <c r="G28" s="19"/>
      <c r="H28" s="19"/>
      <c r="I28" s="19"/>
      <c r="J28" s="19"/>
      <c r="K28" s="19"/>
      <c r="L28" s="19"/>
      <c r="M28" s="19"/>
      <c r="N28" s="19"/>
    </row>
    <row r="29" spans="1:14" ht="15.95" customHeight="1">
      <c r="A29" s="3"/>
      <c r="B29" s="3"/>
      <c r="C29" s="21"/>
      <c r="D29" s="23"/>
      <c r="E29" s="23"/>
      <c r="F29" s="19"/>
      <c r="G29" s="19"/>
      <c r="H29" s="19"/>
      <c r="I29" s="19"/>
      <c r="J29" s="19"/>
      <c r="K29" s="19"/>
    </row>
    <row r="30" spans="1:14" ht="15.95" customHeight="1">
      <c r="A30" s="3"/>
      <c r="B30" s="3"/>
      <c r="C30" s="21"/>
      <c r="D30" s="23"/>
      <c r="E30" s="23"/>
      <c r="F30" s="19"/>
      <c r="G30" s="19"/>
      <c r="H30" s="19"/>
      <c r="I30" s="19"/>
      <c r="J30" s="19"/>
      <c r="K30" s="19"/>
    </row>
    <row r="31" spans="1:14" ht="15.95" customHeight="1">
      <c r="A31" s="3"/>
      <c r="B31" s="3"/>
      <c r="C31" s="21"/>
      <c r="D31" s="23"/>
      <c r="E31" s="23"/>
      <c r="F31" s="19"/>
      <c r="G31" s="19"/>
      <c r="H31" s="19"/>
      <c r="I31" s="19"/>
      <c r="J31" s="19"/>
      <c r="K31" s="19"/>
    </row>
    <row r="32" spans="1:14" ht="15.95" customHeight="1">
      <c r="A32" s="3"/>
      <c r="B32" s="3"/>
      <c r="C32" s="21"/>
      <c r="D32" s="23"/>
      <c r="E32" s="23"/>
      <c r="F32" s="19"/>
      <c r="G32" s="19"/>
      <c r="H32" s="19"/>
      <c r="I32" s="19"/>
      <c r="J32" s="19"/>
      <c r="K32" s="19"/>
    </row>
    <row r="33" spans="1:11" ht="15.95" customHeight="1">
      <c r="A33" s="3"/>
      <c r="B33" s="3"/>
      <c r="C33" s="21"/>
      <c r="D33" s="23"/>
      <c r="E33" s="23"/>
      <c r="F33" s="19"/>
      <c r="G33" s="19"/>
      <c r="H33" s="19"/>
      <c r="I33" s="19"/>
      <c r="J33" s="19"/>
      <c r="K33" s="19"/>
    </row>
    <row r="34" spans="1:11" ht="15.95" customHeight="1">
      <c r="A34" s="3"/>
      <c r="B34" s="3"/>
      <c r="C34" s="21"/>
      <c r="D34" s="23"/>
      <c r="E34" s="23"/>
      <c r="F34" s="19"/>
      <c r="G34" s="19"/>
      <c r="H34" s="19"/>
      <c r="I34" s="19"/>
      <c r="J34" s="19"/>
      <c r="K34" s="19"/>
    </row>
    <row r="35" spans="1:11" ht="15.95" customHeight="1">
      <c r="A35" s="3"/>
      <c r="B35" s="3"/>
      <c r="C35" s="21"/>
      <c r="D35" s="23"/>
      <c r="E35" s="23"/>
      <c r="F35" s="19"/>
      <c r="G35" s="19"/>
      <c r="H35" s="19"/>
      <c r="I35" s="19"/>
      <c r="J35" s="19"/>
      <c r="K35" s="19"/>
    </row>
    <row r="36" spans="1:11" ht="15.95" customHeight="1">
      <c r="A36" s="3"/>
      <c r="B36" s="3"/>
      <c r="C36" s="21"/>
      <c r="D36" s="23"/>
      <c r="E36" s="23"/>
      <c r="F36" s="19"/>
      <c r="G36" s="19"/>
      <c r="H36" s="19"/>
      <c r="I36" s="19"/>
      <c r="J36" s="19"/>
      <c r="K36" s="19"/>
    </row>
    <row r="37" spans="1:11" ht="15.95" customHeight="1">
      <c r="A37" s="3"/>
      <c r="B37" s="3"/>
      <c r="C37" s="21"/>
      <c r="D37" s="23"/>
      <c r="E37" s="23"/>
      <c r="F37" s="19"/>
      <c r="G37" s="19"/>
      <c r="H37" s="19"/>
      <c r="I37" s="19"/>
      <c r="J37" s="19"/>
      <c r="K37" s="19"/>
    </row>
    <row r="38" spans="1:11" ht="15.95" customHeight="1">
      <c r="A38" s="3"/>
      <c r="B38" s="3"/>
      <c r="C38" s="21"/>
      <c r="D38" s="23"/>
      <c r="E38" s="23"/>
      <c r="F38" s="19"/>
      <c r="G38" s="19"/>
      <c r="H38" s="19"/>
      <c r="I38" s="19"/>
      <c r="J38" s="19"/>
      <c r="K38" s="19"/>
    </row>
    <row r="39" spans="1:11" ht="15.95" customHeight="1">
      <c r="A39" s="3"/>
      <c r="B39" s="3"/>
      <c r="C39" s="21"/>
      <c r="D39" s="23"/>
      <c r="E39" s="23"/>
      <c r="F39" s="19"/>
      <c r="G39" s="19"/>
      <c r="H39" s="19"/>
      <c r="I39" s="19"/>
      <c r="J39" s="19"/>
      <c r="K39" s="19"/>
    </row>
    <row r="40" spans="1:11" ht="15.95" customHeight="1">
      <c r="A40" s="3"/>
      <c r="B40" s="3"/>
      <c r="C40" s="21"/>
      <c r="D40" s="23"/>
      <c r="E40" s="23"/>
      <c r="F40" s="19"/>
      <c r="G40" s="19"/>
      <c r="H40" s="19"/>
      <c r="I40" s="19"/>
      <c r="J40" s="19"/>
      <c r="K40" s="19"/>
    </row>
    <row r="41" spans="1:11" ht="15.95" customHeight="1">
      <c r="A41" s="3"/>
      <c r="B41" s="3"/>
      <c r="C41" s="21"/>
      <c r="D41" s="23"/>
      <c r="E41" s="23"/>
      <c r="F41" s="19"/>
      <c r="G41" s="19"/>
      <c r="H41" s="19"/>
      <c r="I41" s="19"/>
      <c r="J41" s="19"/>
      <c r="K41" s="19"/>
    </row>
    <row r="42" spans="1:11" ht="15.95" customHeight="1">
      <c r="A42" s="3"/>
      <c r="B42" s="3"/>
      <c r="C42" s="21"/>
      <c r="D42" s="23"/>
      <c r="E42" s="23"/>
      <c r="F42" s="19"/>
      <c r="G42" s="19"/>
      <c r="H42" s="19"/>
      <c r="I42" s="19"/>
      <c r="J42" s="19"/>
      <c r="K42" s="19"/>
    </row>
    <row r="43" spans="1:11" ht="15.95" customHeight="1">
      <c r="A43" s="3"/>
      <c r="B43" s="3"/>
      <c r="C43" s="21"/>
      <c r="D43" s="23"/>
      <c r="E43" s="23"/>
      <c r="F43" s="19"/>
      <c r="G43" s="19"/>
      <c r="H43" s="19"/>
      <c r="I43" s="19"/>
      <c r="J43" s="19"/>
      <c r="K43" s="19"/>
    </row>
    <row r="44" spans="1:11" ht="15.95" customHeight="1">
      <c r="A44" s="3"/>
      <c r="B44" s="3"/>
      <c r="C44" s="21"/>
      <c r="D44" s="23"/>
      <c r="E44" s="23"/>
      <c r="F44" s="19"/>
      <c r="G44" s="19"/>
      <c r="H44" s="19"/>
      <c r="I44" s="19"/>
      <c r="J44" s="19"/>
      <c r="K44" s="19"/>
    </row>
    <row r="45" spans="1:11" ht="15.95" customHeight="1">
      <c r="A45" s="3"/>
      <c r="B45" s="3"/>
      <c r="C45" s="21"/>
      <c r="D45" s="23"/>
      <c r="E45" s="23"/>
      <c r="F45" s="19"/>
      <c r="G45" s="19"/>
      <c r="H45" s="19"/>
      <c r="I45" s="19"/>
      <c r="J45" s="19"/>
      <c r="K45" s="19"/>
    </row>
    <row r="46" spans="1:11" ht="15.95" customHeight="1">
      <c r="A46" s="3"/>
      <c r="B46" s="3"/>
      <c r="C46" s="21"/>
      <c r="D46" s="23"/>
      <c r="E46" s="23"/>
      <c r="F46" s="19"/>
      <c r="G46" s="19"/>
      <c r="H46" s="19"/>
      <c r="I46" s="19"/>
      <c r="J46" s="19"/>
      <c r="K46" s="19"/>
    </row>
    <row r="47" spans="1:11">
      <c r="C47" s="22"/>
      <c r="F47" s="19"/>
      <c r="G47" s="19"/>
      <c r="H47" s="19"/>
      <c r="I47" s="19"/>
      <c r="J47" s="19"/>
      <c r="K47" s="19"/>
    </row>
    <row r="48" spans="1:11">
      <c r="C48" s="22"/>
      <c r="F48" s="19"/>
      <c r="G48" s="19"/>
      <c r="H48" s="19"/>
      <c r="I48" s="19"/>
      <c r="J48" s="19"/>
      <c r="K48" s="19"/>
    </row>
    <row r="49" spans="3:11" s="6" customFormat="1">
      <c r="C49" s="22"/>
      <c r="D49" s="10"/>
      <c r="E49" s="10"/>
      <c r="F49" s="19"/>
      <c r="G49" s="19"/>
      <c r="H49" s="19"/>
      <c r="I49" s="19"/>
      <c r="J49" s="19"/>
      <c r="K49" s="19"/>
    </row>
    <row r="50" spans="3:11" s="6" customFormat="1">
      <c r="C50" s="22"/>
      <c r="D50" s="10"/>
      <c r="E50" s="10"/>
      <c r="F50" s="19"/>
      <c r="G50" s="19"/>
      <c r="H50" s="19"/>
      <c r="I50" s="19"/>
      <c r="J50" s="19"/>
      <c r="K50" s="19"/>
    </row>
    <row r="51" spans="3:11" s="6" customFormat="1">
      <c r="C51" s="22"/>
      <c r="D51" s="10"/>
      <c r="E51" s="10"/>
      <c r="F51" s="19"/>
      <c r="G51" s="19"/>
      <c r="H51" s="19"/>
      <c r="I51" s="19"/>
      <c r="J51" s="19"/>
      <c r="K51" s="19"/>
    </row>
    <row r="52" spans="3:11" s="6" customFormat="1">
      <c r="C52" s="22"/>
      <c r="D52" s="10"/>
      <c r="E52" s="10"/>
      <c r="F52" s="19"/>
      <c r="G52" s="19"/>
      <c r="H52" s="19"/>
      <c r="I52" s="19"/>
      <c r="J52" s="19"/>
      <c r="K52" s="19"/>
    </row>
    <row r="53" spans="3:11" s="6" customFormat="1">
      <c r="C53" s="22"/>
      <c r="D53" s="10"/>
      <c r="E53" s="10"/>
      <c r="F53" s="19"/>
      <c r="G53" s="19"/>
      <c r="H53" s="19"/>
      <c r="I53" s="19"/>
      <c r="J53" s="19"/>
      <c r="K53" s="19"/>
    </row>
    <row r="54" spans="3:11" s="6" customFormat="1">
      <c r="C54" s="22"/>
      <c r="D54" s="10"/>
      <c r="E54" s="10"/>
      <c r="F54" s="19"/>
      <c r="G54" s="19"/>
      <c r="H54" s="19"/>
      <c r="I54" s="19"/>
      <c r="J54" s="19"/>
      <c r="K54" s="19"/>
    </row>
    <row r="55" spans="3:11" s="6" customFormat="1">
      <c r="C55" s="22"/>
      <c r="D55" s="10"/>
      <c r="E55" s="10"/>
      <c r="F55" s="19"/>
      <c r="G55" s="19"/>
      <c r="H55" s="19"/>
      <c r="I55" s="19"/>
      <c r="J55" s="19"/>
      <c r="K55" s="19"/>
    </row>
    <row r="56" spans="3:11" s="6" customFormat="1">
      <c r="C56" s="22"/>
      <c r="D56" s="10"/>
      <c r="E56" s="10"/>
      <c r="F56" s="19"/>
      <c r="G56" s="19"/>
      <c r="H56" s="19"/>
      <c r="I56" s="19"/>
      <c r="J56" s="19"/>
      <c r="K56" s="19"/>
    </row>
    <row r="57" spans="3:11" s="6" customFormat="1">
      <c r="C57" s="22"/>
      <c r="D57" s="10"/>
      <c r="E57" s="10"/>
      <c r="F57" s="19"/>
      <c r="G57" s="19"/>
      <c r="H57" s="19"/>
      <c r="I57" s="19"/>
      <c r="J57" s="19"/>
      <c r="K57" s="19"/>
    </row>
    <row r="58" spans="3:11" s="6" customFormat="1">
      <c r="C58" s="22"/>
      <c r="D58" s="10"/>
      <c r="E58" s="10"/>
      <c r="F58" s="19"/>
      <c r="G58" s="19"/>
      <c r="H58" s="19"/>
      <c r="I58" s="19"/>
      <c r="J58" s="19"/>
      <c r="K58" s="19"/>
    </row>
    <row r="59" spans="3:11" s="6" customFormat="1">
      <c r="C59" s="22"/>
      <c r="D59" s="10"/>
      <c r="E59" s="10"/>
      <c r="F59" s="19"/>
      <c r="G59" s="19"/>
      <c r="H59" s="19"/>
      <c r="I59" s="19"/>
      <c r="J59" s="19"/>
      <c r="K59" s="19"/>
    </row>
    <row r="60" spans="3:11" s="6" customFormat="1">
      <c r="C60" s="22"/>
      <c r="D60" s="10"/>
      <c r="E60" s="10"/>
      <c r="F60" s="19"/>
      <c r="G60" s="19"/>
      <c r="H60" s="19"/>
      <c r="I60" s="19"/>
      <c r="J60" s="19"/>
      <c r="K60" s="19"/>
    </row>
    <row r="61" spans="3:11" s="6" customFormat="1">
      <c r="C61" s="22"/>
      <c r="D61" s="10"/>
      <c r="E61" s="10"/>
      <c r="F61" s="19"/>
      <c r="G61" s="19"/>
      <c r="H61" s="19"/>
      <c r="I61" s="19"/>
      <c r="J61" s="19"/>
      <c r="K61" s="19"/>
    </row>
    <row r="62" spans="3:11" s="6" customFormat="1">
      <c r="C62" s="22"/>
      <c r="D62" s="10"/>
      <c r="E62" s="10"/>
      <c r="F62" s="19"/>
      <c r="G62" s="19"/>
      <c r="H62" s="19"/>
      <c r="I62" s="19"/>
      <c r="J62" s="19"/>
      <c r="K62" s="19"/>
    </row>
    <row r="63" spans="3:11" s="6" customFormat="1">
      <c r="C63" s="22"/>
      <c r="D63" s="10"/>
      <c r="E63" s="10"/>
      <c r="F63" s="19"/>
      <c r="G63" s="19"/>
      <c r="H63" s="19"/>
      <c r="I63" s="19"/>
      <c r="J63" s="19"/>
      <c r="K63" s="19"/>
    </row>
    <row r="64" spans="3:11" s="6" customFormat="1">
      <c r="C64" s="22"/>
      <c r="D64" s="10"/>
      <c r="E64" s="10"/>
      <c r="F64" s="19"/>
      <c r="G64" s="19"/>
      <c r="H64" s="19"/>
      <c r="I64" s="19"/>
      <c r="J64" s="19"/>
      <c r="K64" s="19"/>
    </row>
    <row r="65" spans="3:11" s="6" customFormat="1">
      <c r="C65" s="22"/>
      <c r="D65" s="10"/>
      <c r="E65" s="10"/>
      <c r="F65" s="19"/>
      <c r="G65" s="19"/>
      <c r="H65" s="19"/>
      <c r="I65" s="19"/>
      <c r="J65" s="19"/>
      <c r="K65" s="19"/>
    </row>
    <row r="66" spans="3:11" s="6" customFormat="1">
      <c r="C66" s="5"/>
      <c r="D66" s="10"/>
      <c r="E66" s="10"/>
    </row>
    <row r="67" spans="3:11" s="6" customFormat="1">
      <c r="C67" s="20"/>
      <c r="D67" s="10"/>
      <c r="E67" s="10"/>
    </row>
    <row r="68" spans="3:11" s="6" customFormat="1">
      <c r="C68" s="20"/>
      <c r="D68" s="10"/>
      <c r="E68" s="10"/>
    </row>
    <row r="69" spans="3:11" s="6" customFormat="1">
      <c r="C69" s="20"/>
      <c r="D69" s="10"/>
      <c r="E69" s="10"/>
    </row>
  </sheetData>
  <mergeCells count="8">
    <mergeCell ref="D3:E3"/>
    <mergeCell ref="A1:N1"/>
    <mergeCell ref="F2:H2"/>
    <mergeCell ref="I2:N2"/>
    <mergeCell ref="C3:C4"/>
    <mergeCell ref="I3:K3"/>
    <mergeCell ref="L3:N3"/>
    <mergeCell ref="F3:H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6">
    <tabColor rgb="FF92D050"/>
  </sheetPr>
  <dimension ref="A1:I46"/>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4" width="5.7109375" style="2" customWidth="1"/>
    <col min="5" max="5" width="6.140625" style="2" customWidth="1"/>
    <col min="6" max="8" width="5.7109375" style="2" customWidth="1"/>
    <col min="9" max="16384" width="11.42578125" style="2"/>
  </cols>
  <sheetData>
    <row r="1" spans="1:9" ht="22.5" customHeight="1">
      <c r="A1" s="236" t="s">
        <v>14</v>
      </c>
      <c r="B1" s="236"/>
      <c r="C1" s="236"/>
      <c r="D1" s="236"/>
      <c r="E1" s="236"/>
      <c r="F1" s="236"/>
      <c r="G1" s="236"/>
      <c r="H1" s="236"/>
    </row>
    <row r="2" spans="1:9" ht="22.5" customHeight="1">
      <c r="A2" s="37"/>
      <c r="B2" s="37"/>
      <c r="C2" s="37"/>
      <c r="D2" s="37"/>
      <c r="E2" s="37"/>
      <c r="F2" s="229" t="s">
        <v>564</v>
      </c>
      <c r="G2" s="229"/>
      <c r="H2" s="229"/>
    </row>
    <row r="3" spans="1:9" ht="15" customHeight="1">
      <c r="A3" s="39"/>
      <c r="B3" s="39"/>
      <c r="C3" s="232" t="s">
        <v>0</v>
      </c>
      <c r="D3" s="233" t="s">
        <v>5</v>
      </c>
      <c r="E3" s="233"/>
      <c r="F3" s="234" t="s">
        <v>32</v>
      </c>
      <c r="G3" s="234"/>
      <c r="H3" s="234"/>
    </row>
    <row r="4" spans="1:9" ht="15" customHeight="1">
      <c r="A4" s="39"/>
      <c r="B4" s="39"/>
      <c r="C4" s="232"/>
      <c r="D4" s="50" t="s">
        <v>34</v>
      </c>
      <c r="E4" s="50" t="s">
        <v>35</v>
      </c>
      <c r="F4" s="117" t="s">
        <v>2</v>
      </c>
      <c r="G4" s="117" t="s">
        <v>3</v>
      </c>
      <c r="H4" s="117" t="s">
        <v>4</v>
      </c>
    </row>
    <row r="5" spans="1:9" ht="15.95" customHeight="1">
      <c r="A5" s="44" t="s">
        <v>766</v>
      </c>
      <c r="B5" s="44" t="s">
        <v>767</v>
      </c>
      <c r="C5" s="48" t="s">
        <v>252</v>
      </c>
      <c r="D5" s="49">
        <v>31.54</v>
      </c>
      <c r="E5" s="49">
        <v>42.2</v>
      </c>
      <c r="F5" s="140"/>
      <c r="G5" s="140"/>
      <c r="H5" s="140"/>
      <c r="I5" s="2" t="s">
        <v>1082</v>
      </c>
    </row>
    <row r="6" spans="1:9" ht="15.95" customHeight="1">
      <c r="A6" s="44" t="s">
        <v>767</v>
      </c>
      <c r="B6" s="44" t="s">
        <v>768</v>
      </c>
      <c r="C6" s="48" t="s">
        <v>253</v>
      </c>
      <c r="D6" s="49">
        <v>42.2</v>
      </c>
      <c r="E6" s="49">
        <v>72.02</v>
      </c>
      <c r="F6" s="140"/>
      <c r="G6" s="140"/>
      <c r="H6" s="140"/>
    </row>
    <row r="7" spans="1:9" ht="15.95" customHeight="1">
      <c r="A7" s="44" t="s">
        <v>768</v>
      </c>
      <c r="B7" s="44" t="s">
        <v>769</v>
      </c>
      <c r="C7" s="48" t="s">
        <v>254</v>
      </c>
      <c r="D7" s="49">
        <v>72.02</v>
      </c>
      <c r="E7" s="49">
        <v>81.08</v>
      </c>
      <c r="F7" s="140"/>
      <c r="G7" s="140"/>
      <c r="H7" s="140"/>
    </row>
    <row r="8" spans="1:9" ht="15.95" customHeight="1">
      <c r="A8" s="44" t="s">
        <v>769</v>
      </c>
      <c r="B8" s="44" t="s">
        <v>770</v>
      </c>
      <c r="C8" s="48" t="s">
        <v>255</v>
      </c>
      <c r="D8" s="49">
        <v>81.08</v>
      </c>
      <c r="E8" s="49">
        <v>88.3</v>
      </c>
      <c r="F8" s="140"/>
      <c r="G8" s="140"/>
      <c r="H8" s="140"/>
    </row>
    <row r="9" spans="1:9" ht="15.95" customHeight="1">
      <c r="A9" s="44" t="s">
        <v>770</v>
      </c>
      <c r="B9" s="44" t="s">
        <v>771</v>
      </c>
      <c r="C9" s="48" t="s">
        <v>256</v>
      </c>
      <c r="D9" s="49">
        <v>88.3</v>
      </c>
      <c r="E9" s="49">
        <v>105.97</v>
      </c>
      <c r="F9" s="140"/>
      <c r="G9" s="140"/>
      <c r="H9" s="140"/>
    </row>
    <row r="10" spans="1:9" ht="15.95" customHeight="1">
      <c r="A10" s="3"/>
      <c r="B10" s="3"/>
      <c r="C10" s="4"/>
      <c r="D10" s="1"/>
      <c r="E10" s="1"/>
      <c r="F10" s="17"/>
      <c r="G10" s="17"/>
      <c r="H10" s="17"/>
    </row>
    <row r="11" spans="1:9" ht="15.95" customHeight="1">
      <c r="A11" s="3"/>
      <c r="B11" s="3"/>
      <c r="C11" s="4"/>
      <c r="D11" s="1"/>
      <c r="E11" s="1"/>
      <c r="F11" s="17"/>
      <c r="G11" s="17"/>
      <c r="H11" s="17"/>
    </row>
    <row r="12" spans="1:9" ht="15.95" customHeight="1">
      <c r="A12" s="3"/>
      <c r="B12" s="3"/>
      <c r="C12" s="4"/>
      <c r="D12" s="1"/>
      <c r="E12" s="1"/>
      <c r="F12" s="17"/>
      <c r="G12" s="17"/>
      <c r="H12" s="17"/>
    </row>
    <row r="13" spans="1:9" ht="15.95" customHeight="1">
      <c r="A13" s="3"/>
      <c r="B13" s="3"/>
      <c r="C13" s="4"/>
      <c r="D13" s="1"/>
      <c r="E13" s="1"/>
      <c r="F13" s="17"/>
      <c r="G13" s="17"/>
      <c r="H13" s="17"/>
    </row>
    <row r="14" spans="1:9" ht="15.95" customHeight="1">
      <c r="A14" s="3"/>
      <c r="B14" s="3"/>
      <c r="C14" s="4"/>
      <c r="D14" s="1"/>
      <c r="E14" s="1"/>
      <c r="F14" s="17"/>
      <c r="G14" s="17"/>
      <c r="H14" s="17"/>
    </row>
    <row r="15" spans="1:9" ht="15.95" customHeight="1">
      <c r="A15" s="3"/>
      <c r="B15" s="3"/>
      <c r="C15" s="4"/>
      <c r="D15" s="1"/>
      <c r="E15" s="1"/>
      <c r="F15" s="17"/>
      <c r="G15" s="17"/>
      <c r="H15" s="17"/>
    </row>
    <row r="16" spans="1:9" ht="15.95" customHeight="1">
      <c r="A16" s="3"/>
      <c r="B16" s="3"/>
      <c r="C16" s="4"/>
      <c r="D16" s="1"/>
      <c r="E16" s="1"/>
      <c r="F16" s="17"/>
      <c r="G16" s="17"/>
      <c r="H16" s="17"/>
    </row>
    <row r="17" spans="1:8" ht="15.95" customHeight="1">
      <c r="A17" s="3"/>
      <c r="B17" s="3"/>
      <c r="C17" s="4"/>
      <c r="D17" s="1"/>
      <c r="E17" s="1"/>
      <c r="F17" s="17"/>
      <c r="G17" s="17"/>
      <c r="H17" s="17"/>
    </row>
    <row r="18" spans="1:8" ht="15.95" customHeight="1">
      <c r="A18" s="3"/>
      <c r="B18" s="3"/>
      <c r="C18" s="4"/>
      <c r="D18" s="1"/>
      <c r="E18" s="1"/>
      <c r="F18" s="17"/>
      <c r="G18" s="17"/>
      <c r="H18" s="17"/>
    </row>
    <row r="19" spans="1:8" ht="15.95" customHeight="1">
      <c r="A19" s="3"/>
      <c r="B19" s="3"/>
      <c r="C19" s="4"/>
      <c r="D19" s="1"/>
      <c r="E19" s="1"/>
      <c r="F19" s="17"/>
      <c r="G19" s="17"/>
      <c r="H19" s="17"/>
    </row>
    <row r="20" spans="1:8" ht="15.95" customHeight="1">
      <c r="A20" s="3"/>
      <c r="B20" s="3"/>
      <c r="C20" s="4"/>
      <c r="D20" s="1"/>
      <c r="E20" s="1"/>
      <c r="F20" s="17"/>
      <c r="G20" s="17"/>
      <c r="H20" s="17"/>
    </row>
    <row r="21" spans="1:8" ht="15.95" customHeight="1">
      <c r="A21" s="3"/>
      <c r="B21" s="3"/>
      <c r="C21" s="4"/>
      <c r="D21" s="1"/>
      <c r="E21" s="1"/>
      <c r="F21" s="17"/>
      <c r="G21" s="17"/>
      <c r="H21" s="17"/>
    </row>
    <row r="22" spans="1:8" ht="15.95" customHeight="1">
      <c r="A22" s="3"/>
      <c r="B22" s="3"/>
      <c r="C22" s="4"/>
      <c r="D22" s="1"/>
      <c r="E22" s="1"/>
      <c r="F22" s="17"/>
      <c r="G22" s="17"/>
      <c r="H22" s="17"/>
    </row>
    <row r="23" spans="1:8" ht="15.95" customHeight="1">
      <c r="A23" s="3"/>
      <c r="B23" s="3"/>
      <c r="C23" s="4"/>
      <c r="D23" s="1"/>
      <c r="E23" s="1"/>
      <c r="F23" s="17"/>
      <c r="G23" s="17"/>
      <c r="H23" s="17"/>
    </row>
    <row r="24" spans="1:8" ht="15.95" customHeight="1">
      <c r="A24" s="3"/>
      <c r="B24" s="3"/>
      <c r="C24" s="4"/>
      <c r="D24" s="1"/>
      <c r="E24" s="1"/>
      <c r="F24" s="17"/>
      <c r="G24" s="17"/>
      <c r="H24" s="17"/>
    </row>
    <row r="25" spans="1:8" ht="15.95" customHeight="1">
      <c r="A25" s="3"/>
      <c r="B25" s="3"/>
      <c r="C25" s="4"/>
      <c r="D25" s="1"/>
      <c r="E25" s="1"/>
      <c r="F25" s="17"/>
      <c r="G25" s="17"/>
      <c r="H25" s="17"/>
    </row>
    <row r="26" spans="1:8" ht="15.95" customHeight="1">
      <c r="A26" s="3"/>
      <c r="B26" s="3"/>
      <c r="C26" s="4"/>
      <c r="D26" s="1"/>
      <c r="E26" s="1"/>
      <c r="F26" s="17"/>
      <c r="G26" s="17"/>
      <c r="H26" s="17"/>
    </row>
    <row r="27" spans="1:8" ht="15.95" customHeight="1">
      <c r="A27" s="3"/>
      <c r="B27" s="3"/>
      <c r="C27" s="4"/>
      <c r="D27" s="1"/>
      <c r="E27" s="1"/>
      <c r="F27" s="17"/>
      <c r="G27" s="17"/>
      <c r="H27" s="17"/>
    </row>
    <row r="28" spans="1:8" ht="15.95" customHeight="1">
      <c r="A28" s="3"/>
      <c r="B28" s="3"/>
      <c r="C28" s="4"/>
      <c r="D28" s="1"/>
      <c r="E28" s="1"/>
      <c r="F28" s="17"/>
      <c r="G28" s="17"/>
      <c r="H28" s="17"/>
    </row>
    <row r="29" spans="1:8" ht="15.95" customHeight="1">
      <c r="A29" s="3"/>
      <c r="B29" s="3"/>
      <c r="C29" s="4"/>
      <c r="D29" s="1"/>
      <c r="E29" s="1"/>
      <c r="F29" s="17"/>
      <c r="G29" s="17"/>
      <c r="H29" s="17"/>
    </row>
    <row r="30" spans="1:8" ht="15.95" customHeight="1">
      <c r="A30" s="3"/>
      <c r="B30" s="3"/>
      <c r="C30" s="4"/>
      <c r="D30" s="1"/>
      <c r="E30" s="1"/>
      <c r="F30" s="17"/>
      <c r="G30" s="17"/>
      <c r="H30" s="17"/>
    </row>
    <row r="31" spans="1:8" ht="15.95" customHeight="1">
      <c r="A31" s="3"/>
      <c r="B31" s="3"/>
      <c r="C31" s="4"/>
      <c r="D31" s="1"/>
      <c r="E31" s="1"/>
      <c r="F31" s="17"/>
      <c r="G31" s="17"/>
      <c r="H31" s="17"/>
    </row>
    <row r="32" spans="1:8" ht="15.95" customHeight="1">
      <c r="A32" s="3"/>
      <c r="B32" s="3"/>
      <c r="C32" s="4"/>
      <c r="D32" s="1"/>
      <c r="E32" s="1"/>
      <c r="F32" s="17"/>
      <c r="G32" s="17"/>
      <c r="H32" s="17"/>
    </row>
    <row r="33" spans="1:8" ht="15.95" customHeight="1">
      <c r="A33" s="3"/>
      <c r="B33" s="3"/>
      <c r="C33" s="4"/>
      <c r="D33" s="1"/>
      <c r="E33" s="1"/>
      <c r="F33" s="17"/>
      <c r="G33" s="17"/>
      <c r="H33" s="17"/>
    </row>
    <row r="34" spans="1:8" ht="15.95" customHeight="1">
      <c r="A34" s="3"/>
      <c r="B34" s="3"/>
      <c r="C34" s="4"/>
      <c r="D34" s="1"/>
      <c r="E34" s="1"/>
      <c r="F34" s="17"/>
      <c r="G34" s="17"/>
      <c r="H34" s="17"/>
    </row>
    <row r="35" spans="1:8" ht="15.95" customHeight="1">
      <c r="A35" s="3"/>
      <c r="B35" s="3"/>
      <c r="C35" s="4"/>
      <c r="D35" s="1"/>
      <c r="E35" s="1"/>
      <c r="F35" s="17"/>
      <c r="G35" s="17"/>
      <c r="H35" s="17"/>
    </row>
    <row r="36" spans="1:8" ht="15.95" customHeight="1">
      <c r="A36" s="3"/>
      <c r="B36" s="3"/>
      <c r="C36" s="4"/>
      <c r="D36" s="1"/>
      <c r="E36" s="1"/>
      <c r="F36" s="17"/>
      <c r="G36" s="17"/>
      <c r="H36" s="17"/>
    </row>
    <row r="37" spans="1:8" ht="15.95" customHeight="1">
      <c r="A37" s="3"/>
      <c r="B37" s="3"/>
      <c r="C37" s="4"/>
      <c r="D37" s="1"/>
      <c r="E37" s="1"/>
      <c r="F37" s="17"/>
      <c r="G37" s="17"/>
      <c r="H37" s="17"/>
    </row>
    <row r="38" spans="1:8" ht="15.95" customHeight="1">
      <c r="A38" s="3"/>
      <c r="B38" s="3"/>
      <c r="C38" s="4"/>
      <c r="D38" s="1"/>
      <c r="E38" s="1"/>
      <c r="F38" s="17"/>
      <c r="G38" s="17"/>
      <c r="H38" s="17"/>
    </row>
    <row r="39" spans="1:8" ht="15.95" customHeight="1">
      <c r="A39" s="3"/>
      <c r="B39" s="3"/>
      <c r="C39" s="4"/>
      <c r="D39" s="1"/>
      <c r="E39" s="1"/>
      <c r="F39" s="17"/>
      <c r="G39" s="17"/>
      <c r="H39" s="17"/>
    </row>
    <row r="40" spans="1:8" ht="15.95" customHeight="1">
      <c r="A40" s="3"/>
      <c r="B40" s="3"/>
      <c r="C40" s="4"/>
      <c r="D40" s="1"/>
      <c r="E40" s="1"/>
      <c r="F40" s="17"/>
      <c r="G40" s="17"/>
      <c r="H40" s="17"/>
    </row>
    <row r="41" spans="1:8" ht="15.95" customHeight="1">
      <c r="A41" s="3"/>
      <c r="B41" s="3"/>
      <c r="C41" s="4"/>
      <c r="D41" s="1"/>
      <c r="E41" s="1"/>
      <c r="F41" s="17"/>
      <c r="G41" s="17"/>
      <c r="H41" s="17"/>
    </row>
    <row r="42" spans="1:8" ht="15.95" customHeight="1">
      <c r="A42" s="3"/>
      <c r="B42" s="3"/>
      <c r="C42" s="4"/>
      <c r="D42" s="1"/>
      <c r="E42" s="1"/>
      <c r="F42" s="17"/>
      <c r="G42" s="17"/>
      <c r="H42" s="17"/>
    </row>
    <row r="43" spans="1:8" ht="15.95" customHeight="1">
      <c r="A43" s="3"/>
      <c r="B43" s="3"/>
      <c r="C43" s="4"/>
      <c r="D43" s="1"/>
      <c r="E43" s="1"/>
      <c r="F43" s="17"/>
      <c r="G43" s="17"/>
      <c r="H43" s="17"/>
    </row>
    <row r="44" spans="1:8" ht="15.95" customHeight="1">
      <c r="A44" s="3"/>
      <c r="B44" s="3"/>
      <c r="C44" s="4"/>
      <c r="D44" s="1"/>
      <c r="E44" s="1"/>
      <c r="F44" s="17"/>
      <c r="G44" s="17"/>
      <c r="H44" s="17"/>
    </row>
    <row r="45" spans="1:8" ht="15.95" customHeight="1">
      <c r="A45" s="3"/>
      <c r="B45" s="3"/>
      <c r="C45" s="4"/>
      <c r="D45" s="1"/>
      <c r="E45" s="1"/>
      <c r="F45" s="17"/>
      <c r="G45" s="17"/>
      <c r="H45" s="17"/>
    </row>
    <row r="46" spans="1:8">
      <c r="A46" s="10"/>
      <c r="B46" s="10"/>
      <c r="C46" s="5"/>
      <c r="D46" s="6"/>
      <c r="E46" s="6"/>
      <c r="F46" s="6"/>
      <c r="G46" s="6"/>
      <c r="H46" s="6"/>
    </row>
  </sheetData>
  <mergeCells count="5">
    <mergeCell ref="F3:H3"/>
    <mergeCell ref="D3:E3"/>
    <mergeCell ref="A1:H1"/>
    <mergeCell ref="F2:H2"/>
    <mergeCell ref="C3:C4"/>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7">
    <tabColor rgb="FF92D050"/>
  </sheetPr>
  <dimension ref="A1:S61"/>
  <sheetViews>
    <sheetView showGridLines="0" showRowColHeaders="0" workbookViewId="0">
      <selection activeCell="T20" sqref="T20"/>
    </sheetView>
  </sheetViews>
  <sheetFormatPr baseColWidth="10" defaultColWidth="11.42578125" defaultRowHeight="14.25"/>
  <cols>
    <col min="1" max="2" width="5.28515625" style="7" bestFit="1" customWidth="1"/>
    <col min="3" max="3" width="28.5703125" style="8" customWidth="1"/>
    <col min="4" max="5" width="6.28515625" style="2" bestFit="1" customWidth="1"/>
    <col min="6" max="17" width="5.7109375" style="2" customWidth="1"/>
    <col min="18" max="18" width="3.42578125" style="2" customWidth="1"/>
    <col min="19" max="16384" width="11.42578125" style="2"/>
  </cols>
  <sheetData>
    <row r="1" spans="1:19" ht="22.5" customHeight="1">
      <c r="A1" s="236" t="s">
        <v>15</v>
      </c>
      <c r="B1" s="236"/>
      <c r="C1" s="236"/>
      <c r="D1" s="236"/>
      <c r="E1" s="236"/>
      <c r="F1" s="236"/>
      <c r="G1" s="236"/>
      <c r="H1" s="236"/>
      <c r="I1" s="236"/>
      <c r="J1" s="236"/>
      <c r="K1" s="236"/>
      <c r="L1" s="236"/>
      <c r="M1" s="236"/>
      <c r="N1" s="236"/>
      <c r="O1" s="236"/>
      <c r="P1" s="236"/>
      <c r="Q1" s="236"/>
    </row>
    <row r="2" spans="1:19" ht="22.5" customHeight="1">
      <c r="A2" s="37"/>
      <c r="B2" s="37"/>
      <c r="C2" s="37"/>
      <c r="D2" s="37"/>
      <c r="E2" s="37"/>
      <c r="F2" s="229" t="s">
        <v>564</v>
      </c>
      <c r="G2" s="229"/>
      <c r="H2" s="229"/>
      <c r="I2" s="229"/>
      <c r="J2" s="229"/>
      <c r="K2" s="229"/>
      <c r="L2" s="229"/>
      <c r="M2" s="229"/>
      <c r="N2" s="229"/>
      <c r="O2" s="259" t="s">
        <v>1054</v>
      </c>
      <c r="P2" s="259"/>
      <c r="Q2" s="259"/>
    </row>
    <row r="3" spans="1:19" ht="15" customHeight="1">
      <c r="A3" s="39"/>
      <c r="B3" s="39"/>
      <c r="C3" s="232" t="s">
        <v>0</v>
      </c>
      <c r="D3" s="233" t="s">
        <v>5</v>
      </c>
      <c r="E3" s="233"/>
      <c r="F3" s="225" t="s">
        <v>32</v>
      </c>
      <c r="G3" s="225"/>
      <c r="H3" s="225"/>
      <c r="I3" s="234" t="s">
        <v>36</v>
      </c>
      <c r="J3" s="234"/>
      <c r="K3" s="234"/>
      <c r="L3" s="254" t="s">
        <v>33</v>
      </c>
      <c r="M3" s="254"/>
      <c r="N3" s="254"/>
      <c r="O3" s="227" t="s">
        <v>566</v>
      </c>
      <c r="P3" s="227"/>
      <c r="Q3" s="227"/>
    </row>
    <row r="4" spans="1:19" ht="15" customHeight="1">
      <c r="A4" s="39"/>
      <c r="B4" s="39"/>
      <c r="C4" s="232"/>
      <c r="D4" s="50" t="s">
        <v>34</v>
      </c>
      <c r="E4" s="50" t="s">
        <v>35</v>
      </c>
      <c r="F4" s="206" t="s">
        <v>2</v>
      </c>
      <c r="G4" s="206" t="s">
        <v>3</v>
      </c>
      <c r="H4" s="206" t="s">
        <v>4</v>
      </c>
      <c r="I4" s="207" t="s">
        <v>2</v>
      </c>
      <c r="J4" s="207" t="s">
        <v>3</v>
      </c>
      <c r="K4" s="207" t="s">
        <v>4</v>
      </c>
      <c r="L4" s="208" t="s">
        <v>2</v>
      </c>
      <c r="M4" s="208" t="s">
        <v>3</v>
      </c>
      <c r="N4" s="208" t="s">
        <v>4</v>
      </c>
      <c r="O4" s="66" t="s">
        <v>2</v>
      </c>
      <c r="P4" s="66" t="s">
        <v>3</v>
      </c>
      <c r="Q4" s="66" t="s">
        <v>4</v>
      </c>
    </row>
    <row r="5" spans="1:19" ht="15.95" customHeight="1">
      <c r="A5" s="44" t="s">
        <v>641</v>
      </c>
      <c r="B5" s="44" t="s">
        <v>772</v>
      </c>
      <c r="C5" s="48" t="s">
        <v>257</v>
      </c>
      <c r="D5" s="49">
        <v>552.87</v>
      </c>
      <c r="E5" s="49">
        <v>1.77</v>
      </c>
      <c r="F5" s="209">
        <v>1184.9753424657533</v>
      </c>
      <c r="G5" s="209">
        <v>258.84383561643835</v>
      </c>
      <c r="H5" s="209">
        <v>218.97534246575341</v>
      </c>
      <c r="I5" s="210">
        <v>95.539726027397265</v>
      </c>
      <c r="J5" s="210">
        <v>3.8657534246575342</v>
      </c>
      <c r="K5" s="210">
        <v>2.0849315068493151</v>
      </c>
      <c r="L5" s="211">
        <v>308.03835616438357</v>
      </c>
      <c r="M5" s="211">
        <v>143.76986301369863</v>
      </c>
      <c r="N5" s="211">
        <v>165.64657534246575</v>
      </c>
      <c r="O5" s="212">
        <v>778.22739726027396</v>
      </c>
      <c r="P5" s="212">
        <v>800.54246575342461</v>
      </c>
      <c r="Q5" s="212">
        <v>416.43013698630136</v>
      </c>
    </row>
    <row r="6" spans="1:19" ht="15.95" customHeight="1">
      <c r="A6" s="44" t="s">
        <v>772</v>
      </c>
      <c r="B6" s="44" t="s">
        <v>773</v>
      </c>
      <c r="C6" s="48" t="s">
        <v>495</v>
      </c>
      <c r="D6" s="49">
        <v>1.77</v>
      </c>
      <c r="E6" s="49">
        <v>2.91</v>
      </c>
      <c r="F6" s="209">
        <v>1184.9753424657533</v>
      </c>
      <c r="G6" s="209">
        <v>258.84383561643835</v>
      </c>
      <c r="H6" s="209">
        <v>218.97534246575341</v>
      </c>
      <c r="I6" s="210">
        <v>95.539726027397265</v>
      </c>
      <c r="J6" s="210">
        <v>3.8657534246575342</v>
      </c>
      <c r="K6" s="210">
        <v>2.0849315068493151</v>
      </c>
      <c r="L6" s="211">
        <v>308.03835616438357</v>
      </c>
      <c r="M6" s="211">
        <v>143.76986301369863</v>
      </c>
      <c r="N6" s="211">
        <v>165.64657534246575</v>
      </c>
      <c r="O6" s="212">
        <v>778.22739726027396</v>
      </c>
      <c r="P6" s="212">
        <v>800.54246575342461</v>
      </c>
      <c r="Q6" s="212">
        <v>416.43013698630136</v>
      </c>
    </row>
    <row r="7" spans="1:19" ht="15.95" customHeight="1">
      <c r="A7" s="44" t="s">
        <v>773</v>
      </c>
      <c r="B7" s="44" t="s">
        <v>774</v>
      </c>
      <c r="C7" s="48" t="s">
        <v>496</v>
      </c>
      <c r="D7" s="49">
        <v>2.91</v>
      </c>
      <c r="E7" s="49">
        <v>3.49</v>
      </c>
      <c r="F7" s="213">
        <v>1164.7178082191781</v>
      </c>
      <c r="G7" s="213">
        <v>262.22191780821919</v>
      </c>
      <c r="H7" s="213">
        <v>250.60547945205479</v>
      </c>
      <c r="I7" s="210">
        <v>95.539726027397265</v>
      </c>
      <c r="J7" s="210">
        <v>3.8657534246575342</v>
      </c>
      <c r="K7" s="210">
        <v>2.0849315068493151</v>
      </c>
      <c r="L7" s="214">
        <v>308.03835616438357</v>
      </c>
      <c r="M7" s="214">
        <v>143.76986301369863</v>
      </c>
      <c r="N7" s="214">
        <v>165.64657534246575</v>
      </c>
      <c r="O7" s="215">
        <v>778.22739726027396</v>
      </c>
      <c r="P7" s="215">
        <v>800.54246575342461</v>
      </c>
      <c r="Q7" s="215">
        <v>416.43013698630136</v>
      </c>
    </row>
    <row r="8" spans="1:19" ht="15.95" customHeight="1">
      <c r="A8" s="44" t="s">
        <v>774</v>
      </c>
      <c r="B8" s="44" t="s">
        <v>775</v>
      </c>
      <c r="C8" s="48" t="s">
        <v>258</v>
      </c>
      <c r="D8" s="49">
        <v>3.49</v>
      </c>
      <c r="E8" s="49">
        <v>4.3099999999999996</v>
      </c>
      <c r="F8" s="213">
        <v>1165.1698630136987</v>
      </c>
      <c r="G8" s="213">
        <v>261.96438356164384</v>
      </c>
      <c r="H8" s="213">
        <v>253.35342465753425</v>
      </c>
      <c r="I8" s="210">
        <v>96.060273972602744</v>
      </c>
      <c r="J8" s="210">
        <v>4.0794520547945208</v>
      </c>
      <c r="K8" s="210">
        <v>2.0849315068493151</v>
      </c>
      <c r="L8" s="214">
        <v>310.2712328767123</v>
      </c>
      <c r="M8" s="214">
        <v>137.61917808219178</v>
      </c>
      <c r="N8" s="214">
        <v>163.40273972602739</v>
      </c>
      <c r="O8" s="215">
        <v>1028.6273972602739</v>
      </c>
      <c r="P8" s="215">
        <v>803.97260273972597</v>
      </c>
      <c r="Q8" s="215">
        <v>428.24657534246575</v>
      </c>
      <c r="S8" s="2" t="s">
        <v>1104</v>
      </c>
    </row>
    <row r="9" spans="1:19" ht="15.95" customHeight="1">
      <c r="A9" s="44" t="s">
        <v>775</v>
      </c>
      <c r="B9" s="44" t="s">
        <v>776</v>
      </c>
      <c r="C9" s="48" t="s">
        <v>259</v>
      </c>
      <c r="D9" s="49">
        <v>4.3099999999999996</v>
      </c>
      <c r="E9" s="49">
        <v>7.42</v>
      </c>
      <c r="F9" s="213">
        <v>1161.3863013698631</v>
      </c>
      <c r="G9" s="213">
        <v>260.7287671232877</v>
      </c>
      <c r="H9" s="213">
        <v>251.96164383561643</v>
      </c>
      <c r="I9" s="210">
        <v>95.852054794520555</v>
      </c>
      <c r="J9" s="210">
        <v>3.8657534246575342</v>
      </c>
      <c r="K9" s="210">
        <v>2.0849315068493151</v>
      </c>
      <c r="L9" s="214">
        <v>309.32602739726025</v>
      </c>
      <c r="M9" s="214">
        <v>137.61917808219178</v>
      </c>
      <c r="N9" s="214">
        <v>163.88493150684931</v>
      </c>
      <c r="O9" s="215">
        <v>1028.6273972602739</v>
      </c>
      <c r="P9" s="215">
        <v>803.97260273972597</v>
      </c>
      <c r="Q9" s="215">
        <v>428.24657534246575</v>
      </c>
    </row>
    <row r="10" spans="1:19" ht="15.95" customHeight="1">
      <c r="A10" s="44" t="s">
        <v>776</v>
      </c>
      <c r="B10" s="44" t="s">
        <v>777</v>
      </c>
      <c r="C10" s="48" t="s">
        <v>260</v>
      </c>
      <c r="D10" s="49">
        <v>7.42</v>
      </c>
      <c r="E10" s="49">
        <v>12.69</v>
      </c>
      <c r="F10" s="213">
        <v>1164.9753424657533</v>
      </c>
      <c r="G10" s="213">
        <v>262.49589041095891</v>
      </c>
      <c r="H10" s="213">
        <v>252.09863013698629</v>
      </c>
      <c r="I10" s="210">
        <v>95.956164383561642</v>
      </c>
      <c r="J10" s="210">
        <v>4.0794520547945208</v>
      </c>
      <c r="K10" s="210">
        <v>2.0849315068493151</v>
      </c>
      <c r="L10" s="214">
        <v>310.2712328767123</v>
      </c>
      <c r="M10" s="214">
        <v>137.61917808219178</v>
      </c>
      <c r="N10" s="214">
        <v>163.88493150684931</v>
      </c>
      <c r="O10" s="215">
        <v>1029.0301369863014</v>
      </c>
      <c r="P10" s="215">
        <v>803.97260273972597</v>
      </c>
      <c r="Q10" s="215">
        <v>428.24657534246575</v>
      </c>
    </row>
    <row r="11" spans="1:19" ht="15.95" customHeight="1">
      <c r="A11" s="44" t="s">
        <v>777</v>
      </c>
      <c r="B11" s="44" t="s">
        <v>778</v>
      </c>
      <c r="C11" s="48" t="s">
        <v>261</v>
      </c>
      <c r="D11" s="49">
        <v>12.69</v>
      </c>
      <c r="E11" s="49">
        <v>18.55</v>
      </c>
      <c r="F11" s="213">
        <v>1039.172602739726</v>
      </c>
      <c r="G11" s="213">
        <v>262.90136986301371</v>
      </c>
      <c r="H11" s="213">
        <v>252.09863013698629</v>
      </c>
      <c r="I11" s="210">
        <v>89.397260273972606</v>
      </c>
      <c r="J11" s="210">
        <v>4.0794520547945208</v>
      </c>
      <c r="K11" s="210">
        <v>2.0849315068493151</v>
      </c>
      <c r="L11" s="214">
        <v>310.67397260273975</v>
      </c>
      <c r="M11" s="214">
        <v>137.61917808219178</v>
      </c>
      <c r="N11" s="214">
        <v>163.48219178082192</v>
      </c>
      <c r="O11" s="215">
        <v>1026.4191780821918</v>
      </c>
      <c r="P11" s="215">
        <v>803.97260273972597</v>
      </c>
      <c r="Q11" s="215">
        <v>429.52876712328765</v>
      </c>
    </row>
    <row r="12" spans="1:19" ht="15.95" customHeight="1">
      <c r="A12" s="44" t="s">
        <v>778</v>
      </c>
      <c r="B12" s="44" t="s">
        <v>779</v>
      </c>
      <c r="C12" s="48" t="s">
        <v>262</v>
      </c>
      <c r="D12" s="49">
        <v>18.55</v>
      </c>
      <c r="E12" s="49">
        <v>23.14</v>
      </c>
      <c r="F12" s="213">
        <v>1039.1753424657534</v>
      </c>
      <c r="G12" s="213">
        <v>262.90684931506848</v>
      </c>
      <c r="H12" s="213">
        <v>249.40547945205481</v>
      </c>
      <c r="I12" s="210">
        <v>89.717808219178082</v>
      </c>
      <c r="J12" s="210">
        <v>4.0794520547945208</v>
      </c>
      <c r="K12" s="210">
        <v>2.0849315068493151</v>
      </c>
      <c r="L12" s="214">
        <v>150.59726027397261</v>
      </c>
      <c r="M12" s="214">
        <v>137.61917808219178</v>
      </c>
      <c r="N12" s="214">
        <v>323.55890410958904</v>
      </c>
      <c r="O12" s="215">
        <v>1033.1479452054793</v>
      </c>
      <c r="P12" s="215">
        <v>795.86027397260273</v>
      </c>
      <c r="Q12" s="215">
        <v>428.43287671232878</v>
      </c>
    </row>
    <row r="13" spans="1:19" ht="15.95" customHeight="1">
      <c r="A13" s="44" t="s">
        <v>779</v>
      </c>
      <c r="B13" s="44" t="s">
        <v>766</v>
      </c>
      <c r="C13" s="48" t="s">
        <v>263</v>
      </c>
      <c r="D13" s="49">
        <v>23.14</v>
      </c>
      <c r="E13" s="49">
        <v>31.54</v>
      </c>
      <c r="F13" s="213">
        <v>1038.0876712328768</v>
      </c>
      <c r="G13" s="213">
        <v>261.41095890410958</v>
      </c>
      <c r="H13" s="213">
        <v>249.40547945205481</v>
      </c>
      <c r="I13" s="210">
        <v>89.742465753424653</v>
      </c>
      <c r="J13" s="210">
        <v>4.0794520547945208</v>
      </c>
      <c r="K13" s="210">
        <v>2.0849315068493151</v>
      </c>
      <c r="L13" s="214">
        <v>150.59726027397261</v>
      </c>
      <c r="M13" s="214">
        <v>137.61917808219178</v>
      </c>
      <c r="N13" s="214">
        <v>323.55890410958904</v>
      </c>
      <c r="O13" s="215">
        <v>1031.8657534246574</v>
      </c>
      <c r="P13" s="215">
        <v>797.14246575342463</v>
      </c>
      <c r="Q13" s="215">
        <v>428.43287671232878</v>
      </c>
    </row>
    <row r="14" spans="1:19" ht="15.95" customHeight="1">
      <c r="A14" s="44" t="s">
        <v>766</v>
      </c>
      <c r="B14" s="44" t="s">
        <v>780</v>
      </c>
      <c r="C14" s="48" t="s">
        <v>264</v>
      </c>
      <c r="D14" s="49">
        <v>31.54</v>
      </c>
      <c r="E14" s="49">
        <v>32.86</v>
      </c>
      <c r="F14" s="213">
        <v>1034.5890410958905</v>
      </c>
      <c r="G14" s="213">
        <v>261.54520547945208</v>
      </c>
      <c r="H14" s="213">
        <v>249.40821917808219</v>
      </c>
      <c r="I14" s="210">
        <v>89.293150684931504</v>
      </c>
      <c r="J14" s="210">
        <v>4.0794520547945208</v>
      </c>
      <c r="K14" s="210">
        <v>2.0849315068493151</v>
      </c>
      <c r="L14" s="214">
        <v>151.84383561643835</v>
      </c>
      <c r="M14" s="214">
        <v>137.61917808219178</v>
      </c>
      <c r="N14" s="214">
        <v>324.04109589041099</v>
      </c>
      <c r="O14" s="215">
        <v>1031.9287671232876</v>
      </c>
      <c r="P14" s="215">
        <v>797.14246575342463</v>
      </c>
      <c r="Q14" s="215">
        <v>428.43287671232878</v>
      </c>
    </row>
    <row r="15" spans="1:19" ht="15.95" customHeight="1">
      <c r="A15" s="44" t="s">
        <v>780</v>
      </c>
      <c r="B15" s="44" t="s">
        <v>781</v>
      </c>
      <c r="C15" s="48" t="s">
        <v>265</v>
      </c>
      <c r="D15" s="49">
        <v>32.86</v>
      </c>
      <c r="E15" s="49">
        <v>34.67</v>
      </c>
      <c r="F15" s="213">
        <v>979.70958904109591</v>
      </c>
      <c r="G15" s="213">
        <v>260.19452054794522</v>
      </c>
      <c r="H15" s="213">
        <v>281.2821917808219</v>
      </c>
      <c r="I15" s="210">
        <v>89.397260273972606</v>
      </c>
      <c r="J15" s="210">
        <v>3.8657534246575342</v>
      </c>
      <c r="K15" s="210">
        <v>2.0849315068493151</v>
      </c>
      <c r="L15" s="214">
        <v>150.8986301369863</v>
      </c>
      <c r="M15" s="214">
        <v>138.01917808219179</v>
      </c>
      <c r="N15" s="214">
        <v>324.56164383561645</v>
      </c>
      <c r="O15" s="215">
        <v>1031.4630136986302</v>
      </c>
      <c r="P15" s="215">
        <v>797.14246575342463</v>
      </c>
      <c r="Q15" s="215">
        <v>428.43287671232878</v>
      </c>
    </row>
    <row r="16" spans="1:19" ht="15.95" customHeight="1">
      <c r="A16" s="44" t="s">
        <v>781</v>
      </c>
      <c r="B16" s="44" t="s">
        <v>782</v>
      </c>
      <c r="C16" s="48" t="s">
        <v>266</v>
      </c>
      <c r="D16" s="49">
        <v>34.67</v>
      </c>
      <c r="E16" s="49">
        <v>41.9</v>
      </c>
      <c r="F16" s="213">
        <v>984.9780821917808</v>
      </c>
      <c r="G16" s="213">
        <v>260.8767123287671</v>
      </c>
      <c r="H16" s="213">
        <v>281.55342465753426</v>
      </c>
      <c r="I16" s="210">
        <v>89.605479452054794</v>
      </c>
      <c r="J16" s="210">
        <v>4.0794520547945208</v>
      </c>
      <c r="K16" s="210">
        <v>2.0849315068493151</v>
      </c>
      <c r="L16" s="216">
        <v>151.44109589041096</v>
      </c>
      <c r="M16" s="216">
        <v>138.01917808219179</v>
      </c>
      <c r="N16" s="216">
        <v>324.56164383561645</v>
      </c>
      <c r="O16" s="215">
        <v>1030.7397260273972</v>
      </c>
      <c r="P16" s="215">
        <v>797.14246575342463</v>
      </c>
      <c r="Q16" s="215">
        <v>429.62191780821917</v>
      </c>
    </row>
    <row r="17" spans="1:17" ht="15.95" customHeight="1">
      <c r="A17" s="44" t="s">
        <v>782</v>
      </c>
      <c r="B17" s="44" t="s">
        <v>783</v>
      </c>
      <c r="C17" s="48" t="s">
        <v>267</v>
      </c>
      <c r="D17" s="49">
        <v>41.9</v>
      </c>
      <c r="E17" s="49">
        <v>50.55</v>
      </c>
      <c r="F17" s="213">
        <v>1036.6109589041096</v>
      </c>
      <c r="G17" s="213">
        <v>286.45479452054792</v>
      </c>
      <c r="H17" s="213">
        <v>137.42739726027398</v>
      </c>
      <c r="I17" s="210">
        <v>89.504109589041093</v>
      </c>
      <c r="J17" s="210">
        <v>4.5972602739726032</v>
      </c>
      <c r="K17" s="210">
        <v>0.83561643835616439</v>
      </c>
      <c r="L17" s="216">
        <v>151.44109589041096</v>
      </c>
      <c r="M17" s="216">
        <v>138.01917808219179</v>
      </c>
      <c r="N17" s="216">
        <v>324.56164383561645</v>
      </c>
      <c r="O17" s="215">
        <v>1030.7397260273972</v>
      </c>
      <c r="P17" s="215">
        <v>797.14246575342463</v>
      </c>
      <c r="Q17" s="215">
        <v>429.62191780821917</v>
      </c>
    </row>
    <row r="18" spans="1:17" ht="15.95" customHeight="1">
      <c r="A18" s="44" t="s">
        <v>783</v>
      </c>
      <c r="B18" s="44" t="s">
        <v>784</v>
      </c>
      <c r="C18" s="48" t="s">
        <v>268</v>
      </c>
      <c r="D18" s="49">
        <v>50.55</v>
      </c>
      <c r="E18" s="49">
        <v>61.4</v>
      </c>
      <c r="F18" s="213">
        <v>1036.6109589041096</v>
      </c>
      <c r="G18" s="213">
        <v>285.78082191780823</v>
      </c>
      <c r="H18" s="213">
        <v>137.42739726027398</v>
      </c>
      <c r="I18" s="210">
        <v>89.397260273972606</v>
      </c>
      <c r="J18" s="210">
        <v>4.5972602739726032</v>
      </c>
      <c r="K18" s="210">
        <v>0.83561643835616439</v>
      </c>
      <c r="L18" s="216">
        <v>151.44109589041096</v>
      </c>
      <c r="M18" s="216">
        <v>138.01917808219179</v>
      </c>
      <c r="N18" s="216">
        <v>324.56164383561645</v>
      </c>
      <c r="O18" s="215">
        <v>1030.7397260273972</v>
      </c>
      <c r="P18" s="215">
        <v>797.14246575342463</v>
      </c>
      <c r="Q18" s="215">
        <v>429.62191780821917</v>
      </c>
    </row>
    <row r="19" spans="1:17" ht="15.95" customHeight="1">
      <c r="A19" s="44" t="s">
        <v>784</v>
      </c>
      <c r="B19" s="44" t="s">
        <v>785</v>
      </c>
      <c r="C19" s="48" t="s">
        <v>269</v>
      </c>
      <c r="D19" s="49">
        <v>61.4</v>
      </c>
      <c r="E19" s="49">
        <v>69.650000000000006</v>
      </c>
      <c r="F19" s="213">
        <v>1009.8328767123288</v>
      </c>
      <c r="G19" s="213">
        <v>285.91232876712331</v>
      </c>
      <c r="H19" s="213">
        <v>164.20547945205479</v>
      </c>
      <c r="I19" s="210">
        <v>89.397260273972606</v>
      </c>
      <c r="J19" s="210">
        <v>4.5972602739726032</v>
      </c>
      <c r="K19" s="210">
        <v>0.83561643835616439</v>
      </c>
      <c r="L19" s="216">
        <v>151.44109589041096</v>
      </c>
      <c r="M19" s="216">
        <v>138.01917808219179</v>
      </c>
      <c r="N19" s="216">
        <v>324.56164383561645</v>
      </c>
      <c r="O19" s="215">
        <v>1030.8027397260273</v>
      </c>
      <c r="P19" s="215">
        <v>797.14246575342463</v>
      </c>
      <c r="Q19" s="215">
        <v>429.62191780821917</v>
      </c>
    </row>
    <row r="20" spans="1:17" ht="15.95" customHeight="1">
      <c r="A20" s="44" t="s">
        <v>785</v>
      </c>
      <c r="B20" s="44" t="s">
        <v>786</v>
      </c>
      <c r="C20" s="48" t="s">
        <v>270</v>
      </c>
      <c r="D20" s="49">
        <v>69.650000000000006</v>
      </c>
      <c r="E20" s="49">
        <v>76.010000000000005</v>
      </c>
      <c r="F20" s="213">
        <v>1010.2356164383561</v>
      </c>
      <c r="G20" s="213">
        <v>286.17808219178085</v>
      </c>
      <c r="H20" s="213">
        <v>164.06849315068493</v>
      </c>
      <c r="I20" s="210">
        <v>89.504109589041093</v>
      </c>
      <c r="J20" s="210">
        <v>4.4904109589041097</v>
      </c>
      <c r="K20" s="210">
        <v>0.83561643835616439</v>
      </c>
      <c r="L20" s="216">
        <v>151.44109589041096</v>
      </c>
      <c r="M20" s="216">
        <v>138.01917808219179</v>
      </c>
      <c r="N20" s="216">
        <v>324.56164383561645</v>
      </c>
      <c r="O20" s="215">
        <v>1030.7397260273972</v>
      </c>
      <c r="P20" s="215">
        <v>797.14246575342463</v>
      </c>
      <c r="Q20" s="215">
        <v>429.62191780821917</v>
      </c>
    </row>
    <row r="21" spans="1:17" ht="15.95" customHeight="1">
      <c r="A21" s="44" t="s">
        <v>786</v>
      </c>
      <c r="B21" s="44" t="s">
        <v>787</v>
      </c>
      <c r="C21" s="48" t="s">
        <v>497</v>
      </c>
      <c r="D21" s="49">
        <v>76.010000000000005</v>
      </c>
      <c r="E21" s="49">
        <v>83.9</v>
      </c>
      <c r="F21" s="213">
        <v>1010.0986301369863</v>
      </c>
      <c r="G21" s="213">
        <v>286.3150684931507</v>
      </c>
      <c r="H21" s="213">
        <v>163.93150684931507</v>
      </c>
      <c r="I21" s="210">
        <v>89.504109589041093</v>
      </c>
      <c r="J21" s="210">
        <v>4.4904109589041097</v>
      </c>
      <c r="K21" s="210">
        <v>0.83561643835616439</v>
      </c>
      <c r="L21" s="216">
        <v>151.44109589041096</v>
      </c>
      <c r="M21" s="216">
        <v>138.01917808219179</v>
      </c>
      <c r="N21" s="216">
        <v>324.56164383561645</v>
      </c>
      <c r="O21" s="215">
        <v>1030.2630136986302</v>
      </c>
      <c r="P21" s="215">
        <v>798.50958904109586</v>
      </c>
      <c r="Q21" s="215">
        <v>430.99726027397259</v>
      </c>
    </row>
    <row r="22" spans="1:17" ht="15.95" customHeight="1">
      <c r="A22" s="44" t="s">
        <v>787</v>
      </c>
      <c r="B22" s="44" t="s">
        <v>788</v>
      </c>
      <c r="C22" s="48" t="s">
        <v>271</v>
      </c>
      <c r="D22" s="49">
        <v>83.9</v>
      </c>
      <c r="E22" s="49">
        <v>85.18</v>
      </c>
      <c r="F22" s="213">
        <v>1009.813698630137</v>
      </c>
      <c r="G22" s="213">
        <v>285.90136986301371</v>
      </c>
      <c r="H22" s="213">
        <v>163.93150684931507</v>
      </c>
      <c r="I22" s="210">
        <v>89.504109589041093</v>
      </c>
      <c r="J22" s="210">
        <v>4.4904109589041097</v>
      </c>
      <c r="K22" s="210">
        <v>0.83561643835616439</v>
      </c>
      <c r="L22" s="217">
        <v>151.44109589041096</v>
      </c>
      <c r="M22" s="217">
        <v>138.56164383561645</v>
      </c>
      <c r="N22" s="217">
        <v>324.56164383561645</v>
      </c>
      <c r="O22" s="215">
        <v>949.18630136986303</v>
      </c>
      <c r="P22" s="215">
        <v>745.28493150684926</v>
      </c>
      <c r="Q22" s="215">
        <v>429.01643835616437</v>
      </c>
    </row>
    <row r="23" spans="1:17" ht="15.95" customHeight="1">
      <c r="A23" s="44" t="s">
        <v>788</v>
      </c>
      <c r="B23" s="44" t="s">
        <v>789</v>
      </c>
      <c r="C23" s="48" t="s">
        <v>272</v>
      </c>
      <c r="D23" s="49">
        <v>85.18</v>
      </c>
      <c r="E23" s="49">
        <v>93.7</v>
      </c>
      <c r="F23" s="209">
        <v>1007.7616438356164</v>
      </c>
      <c r="G23" s="209">
        <v>285.49041095890414</v>
      </c>
      <c r="H23" s="209">
        <v>163.93150684931507</v>
      </c>
      <c r="I23" s="218">
        <v>89.397260273972606</v>
      </c>
      <c r="J23" s="218">
        <v>4.4904109589041097</v>
      </c>
      <c r="K23" s="218">
        <v>0.83561643835616439</v>
      </c>
      <c r="L23" s="217">
        <v>151.44109589041096</v>
      </c>
      <c r="M23" s="217">
        <v>138.56164383561645</v>
      </c>
      <c r="N23" s="217">
        <v>324.56164383561645</v>
      </c>
      <c r="O23" s="212">
        <v>950.96712328767126</v>
      </c>
      <c r="P23" s="212">
        <v>743.79178082191777</v>
      </c>
      <c r="Q23" s="212">
        <v>425.46575342465752</v>
      </c>
    </row>
    <row r="24" spans="1:17" ht="15.95" customHeight="1">
      <c r="A24" s="44" t="s">
        <v>789</v>
      </c>
      <c r="B24" s="44" t="s">
        <v>790</v>
      </c>
      <c r="C24" s="48" t="s">
        <v>273</v>
      </c>
      <c r="D24" s="49">
        <v>93.7</v>
      </c>
      <c r="E24" s="49">
        <v>96.23</v>
      </c>
      <c r="F24" s="213">
        <v>1004.5479452054794</v>
      </c>
      <c r="G24" s="213">
        <v>285.49041095890414</v>
      </c>
      <c r="H24" s="213">
        <v>163.39452054794521</v>
      </c>
      <c r="I24" s="210">
        <v>89.504109589041093</v>
      </c>
      <c r="J24" s="210">
        <v>4.4904109589041097</v>
      </c>
      <c r="K24" s="210">
        <v>0.83561643835616439</v>
      </c>
      <c r="L24" s="217">
        <v>151.44109589041096</v>
      </c>
      <c r="M24" s="217">
        <v>138.56164383561645</v>
      </c>
      <c r="N24" s="217">
        <v>324.56164383561645</v>
      </c>
      <c r="O24" s="215">
        <v>950.96712328767126</v>
      </c>
      <c r="P24" s="215">
        <v>743.79178082191777</v>
      </c>
      <c r="Q24" s="215">
        <v>425.46575342465752</v>
      </c>
    </row>
    <row r="25" spans="1:17" ht="15.95" customHeight="1">
      <c r="A25" s="44" t="s">
        <v>790</v>
      </c>
      <c r="B25" s="44" t="s">
        <v>791</v>
      </c>
      <c r="C25" s="48" t="s">
        <v>498</v>
      </c>
      <c r="D25" s="49">
        <v>96.23</v>
      </c>
      <c r="E25" s="49">
        <v>105.47</v>
      </c>
      <c r="F25" s="209">
        <v>973.86575342465756</v>
      </c>
      <c r="G25" s="209">
        <v>285.49041095890414</v>
      </c>
      <c r="H25" s="209">
        <v>197.96986301369864</v>
      </c>
      <c r="I25" s="218">
        <v>89.504109589041093</v>
      </c>
      <c r="J25" s="218">
        <v>4.4904109589041097</v>
      </c>
      <c r="K25" s="218">
        <v>0.83561643835616439</v>
      </c>
      <c r="L25" s="217">
        <v>151.44109589041096</v>
      </c>
      <c r="M25" s="217">
        <v>138.56164383561645</v>
      </c>
      <c r="N25" s="217">
        <v>324.56164383561645</v>
      </c>
      <c r="O25" s="215">
        <v>950.96712328767126</v>
      </c>
      <c r="P25" s="215">
        <v>743.79178082191777</v>
      </c>
      <c r="Q25" s="215">
        <v>425.46575342465752</v>
      </c>
    </row>
    <row r="26" spans="1:17" ht="15.95" customHeight="1">
      <c r="A26" s="44" t="s">
        <v>791</v>
      </c>
      <c r="B26" s="44" t="s">
        <v>792</v>
      </c>
      <c r="C26" s="48" t="s">
        <v>274</v>
      </c>
      <c r="D26" s="49">
        <v>105.47</v>
      </c>
      <c r="E26" s="49">
        <v>112.93</v>
      </c>
      <c r="F26" s="213">
        <v>987.59178082191784</v>
      </c>
      <c r="G26" s="213">
        <v>246.10958904109589</v>
      </c>
      <c r="H26" s="213">
        <v>222.53972602739725</v>
      </c>
      <c r="I26" s="210">
        <v>90.232876712328761</v>
      </c>
      <c r="J26" s="210">
        <v>4.493150684931507</v>
      </c>
      <c r="K26" s="210">
        <v>0.10410958904109589</v>
      </c>
      <c r="L26" s="217">
        <v>151.44109589041096</v>
      </c>
      <c r="M26" s="217">
        <v>138.56164383561645</v>
      </c>
      <c r="N26" s="217">
        <v>324.56164383561645</v>
      </c>
      <c r="O26" s="215">
        <v>949.88767123287676</v>
      </c>
      <c r="P26" s="215">
        <v>743.79178082191777</v>
      </c>
      <c r="Q26" s="215">
        <v>425.46575342465752</v>
      </c>
    </row>
    <row r="27" spans="1:17" ht="15.95" customHeight="1">
      <c r="A27" s="44" t="s">
        <v>792</v>
      </c>
      <c r="B27" s="44" t="s">
        <v>793</v>
      </c>
      <c r="C27" s="48" t="s">
        <v>275</v>
      </c>
      <c r="D27" s="49">
        <v>112.93</v>
      </c>
      <c r="E27" s="49">
        <v>114.84399999999999</v>
      </c>
      <c r="F27" s="209">
        <v>985.158904109589</v>
      </c>
      <c r="G27" s="209">
        <v>245.84109589041097</v>
      </c>
      <c r="H27" s="209">
        <v>222.26575342465753</v>
      </c>
      <c r="I27" s="218">
        <v>90.126027397260273</v>
      </c>
      <c r="J27" s="218">
        <v>4.493150684931507</v>
      </c>
      <c r="K27" s="218">
        <v>0.10410958904109589</v>
      </c>
      <c r="L27" s="217">
        <v>151.44109589041096</v>
      </c>
      <c r="M27" s="217">
        <v>138.56164383561645</v>
      </c>
      <c r="N27" s="217">
        <v>324.56164383561645</v>
      </c>
      <c r="O27" s="215">
        <v>949.88767123287676</v>
      </c>
      <c r="P27" s="215">
        <v>743.79178082191777</v>
      </c>
      <c r="Q27" s="215">
        <v>425.46575342465752</v>
      </c>
    </row>
    <row r="28" spans="1:17" ht="15.95" customHeight="1">
      <c r="A28" s="44" t="s">
        <v>793</v>
      </c>
      <c r="B28" s="44" t="s">
        <v>794</v>
      </c>
      <c r="C28" s="48" t="s">
        <v>276</v>
      </c>
      <c r="D28" s="49">
        <v>114.84399999999999</v>
      </c>
      <c r="E28" s="49">
        <v>125.5</v>
      </c>
      <c r="F28" s="213">
        <v>983.96986301369861</v>
      </c>
      <c r="G28" s="213">
        <v>245.43835616438355</v>
      </c>
      <c r="H28" s="213">
        <v>222.40273972602739</v>
      </c>
      <c r="I28" s="210">
        <v>90.232876712328761</v>
      </c>
      <c r="J28" s="210">
        <v>4.493150684931507</v>
      </c>
      <c r="K28" s="210">
        <v>0.10410958904109589</v>
      </c>
      <c r="L28" s="217">
        <v>151.44109589041096</v>
      </c>
      <c r="M28" s="217">
        <v>138.56164383561645</v>
      </c>
      <c r="N28" s="217">
        <v>324.56164383561645</v>
      </c>
      <c r="O28" s="215">
        <v>949.88767123287676</v>
      </c>
      <c r="P28" s="215">
        <v>743.79178082191777</v>
      </c>
      <c r="Q28" s="215">
        <v>425.46575342465752</v>
      </c>
    </row>
    <row r="29" spans="1:17" ht="15.95" customHeight="1">
      <c r="A29" s="44" t="s">
        <v>794</v>
      </c>
      <c r="B29" s="44" t="s">
        <v>795</v>
      </c>
      <c r="C29" s="48" t="s">
        <v>277</v>
      </c>
      <c r="D29" s="49">
        <v>125.5</v>
      </c>
      <c r="E29" s="49">
        <v>144.5</v>
      </c>
      <c r="F29" s="116"/>
      <c r="G29" s="116"/>
      <c r="H29" s="116"/>
      <c r="I29" s="218">
        <v>90.128767123287673</v>
      </c>
      <c r="J29" s="218">
        <v>4.493150684931507</v>
      </c>
      <c r="K29" s="218">
        <v>0.10410958904109589</v>
      </c>
      <c r="L29" s="216">
        <v>150.7972602739726</v>
      </c>
      <c r="M29" s="216">
        <v>138.86301369863014</v>
      </c>
      <c r="N29" s="216">
        <v>325.04383561643834</v>
      </c>
      <c r="O29" s="212">
        <v>954.29589041095892</v>
      </c>
      <c r="P29" s="212">
        <v>743.79178082191777</v>
      </c>
      <c r="Q29" s="212">
        <v>421.05753424657536</v>
      </c>
    </row>
    <row r="30" spans="1:17" ht="15.95" customHeight="1">
      <c r="A30" s="44" t="s">
        <v>795</v>
      </c>
      <c r="B30" s="44" t="s">
        <v>796</v>
      </c>
      <c r="C30" s="48" t="s">
        <v>278</v>
      </c>
      <c r="D30" s="49">
        <v>144.5</v>
      </c>
      <c r="E30" s="49">
        <v>170.07</v>
      </c>
      <c r="F30" s="116"/>
      <c r="G30" s="116"/>
      <c r="H30" s="116"/>
      <c r="I30" s="218">
        <v>83.556164383561651</v>
      </c>
      <c r="J30" s="218">
        <v>0.84109589041095889</v>
      </c>
      <c r="K30" s="218">
        <v>0.10410958904109589</v>
      </c>
      <c r="L30" s="216">
        <v>150.7972602739726</v>
      </c>
      <c r="M30" s="216">
        <v>138.86301369863014</v>
      </c>
      <c r="N30" s="216">
        <v>325.04383561643834</v>
      </c>
      <c r="O30" s="212">
        <v>954.29589041095892</v>
      </c>
      <c r="P30" s="212">
        <v>743.79178082191777</v>
      </c>
      <c r="Q30" s="212">
        <v>421.05753424657536</v>
      </c>
    </row>
    <row r="31" spans="1:17" ht="15.95" customHeight="1">
      <c r="A31" s="44" t="s">
        <v>796</v>
      </c>
      <c r="B31" s="44" t="s">
        <v>797</v>
      </c>
      <c r="C31" s="48" t="s">
        <v>279</v>
      </c>
      <c r="D31" s="49">
        <v>170.07</v>
      </c>
      <c r="E31" s="49">
        <v>173.57</v>
      </c>
      <c r="F31" s="116"/>
      <c r="G31" s="116"/>
      <c r="H31" s="116"/>
      <c r="I31" s="218">
        <v>83.556164383561651</v>
      </c>
      <c r="J31" s="218">
        <v>0.84109589041095889</v>
      </c>
      <c r="K31" s="218">
        <v>0.10410958904109589</v>
      </c>
      <c r="L31" s="216">
        <v>150.7972602739726</v>
      </c>
      <c r="M31" s="216">
        <v>138.86301369863014</v>
      </c>
      <c r="N31" s="216">
        <v>325.04383561643834</v>
      </c>
      <c r="O31" s="212">
        <v>704.10410958904106</v>
      </c>
      <c r="P31" s="212">
        <v>992.95342465753424</v>
      </c>
      <c r="Q31" s="212">
        <v>422.08767123287669</v>
      </c>
    </row>
    <row r="32" spans="1:17" ht="15.95" customHeight="1">
      <c r="A32" s="44" t="s">
        <v>797</v>
      </c>
      <c r="B32" s="44" t="s">
        <v>798</v>
      </c>
      <c r="C32" s="48" t="s">
        <v>280</v>
      </c>
      <c r="D32" s="49">
        <v>173.57</v>
      </c>
      <c r="E32" s="49">
        <v>181.64</v>
      </c>
      <c r="F32" s="116"/>
      <c r="G32" s="116"/>
      <c r="H32" s="116"/>
      <c r="I32" s="218">
        <v>83.556164383561651</v>
      </c>
      <c r="J32" s="218">
        <v>0.84109589041095889</v>
      </c>
      <c r="K32" s="218">
        <v>0.10410958904109589</v>
      </c>
      <c r="L32" s="216">
        <v>150.7972602739726</v>
      </c>
      <c r="M32" s="216">
        <v>138.86301369863014</v>
      </c>
      <c r="N32" s="216">
        <v>325.04383561643834</v>
      </c>
      <c r="O32" s="212">
        <v>1075.0904109589042</v>
      </c>
      <c r="P32" s="212">
        <v>621.96712328767126</v>
      </c>
      <c r="Q32" s="212">
        <v>422.08767123287669</v>
      </c>
    </row>
    <row r="33" spans="1:17" ht="15.95" customHeight="1">
      <c r="A33" s="44" t="s">
        <v>798</v>
      </c>
      <c r="B33" s="44" t="s">
        <v>799</v>
      </c>
      <c r="C33" s="48" t="s">
        <v>281</v>
      </c>
      <c r="D33" s="49">
        <v>181.64</v>
      </c>
      <c r="E33" s="49">
        <v>190.72</v>
      </c>
      <c r="F33" s="116"/>
      <c r="G33" s="116"/>
      <c r="H33" s="116"/>
      <c r="I33" s="218">
        <v>83.556164383561651</v>
      </c>
      <c r="J33" s="218">
        <v>0.84109589041095889</v>
      </c>
      <c r="K33" s="218">
        <v>0.10410958904109589</v>
      </c>
      <c r="L33" s="216">
        <v>150.7972602739726</v>
      </c>
      <c r="M33" s="216">
        <v>138.86301369863014</v>
      </c>
      <c r="N33" s="216">
        <v>325.04383561643834</v>
      </c>
      <c r="O33" s="212">
        <v>1075.0904109589042</v>
      </c>
      <c r="P33" s="212">
        <v>621.96712328767126</v>
      </c>
      <c r="Q33" s="212">
        <v>422.08767123287669</v>
      </c>
    </row>
    <row r="34" spans="1:17" ht="15.95" customHeight="1">
      <c r="A34" s="44" t="s">
        <v>799</v>
      </c>
      <c r="B34" s="44" t="s">
        <v>800</v>
      </c>
      <c r="C34" s="48" t="s">
        <v>282</v>
      </c>
      <c r="D34" s="49">
        <v>190.72</v>
      </c>
      <c r="E34" s="49">
        <v>219.54</v>
      </c>
      <c r="F34" s="116"/>
      <c r="G34" s="116"/>
      <c r="H34" s="116"/>
      <c r="I34" s="218">
        <v>84.180821917808217</v>
      </c>
      <c r="J34" s="218">
        <v>1.2575342465753425</v>
      </c>
      <c r="K34" s="218">
        <v>0.10410958904109589</v>
      </c>
      <c r="L34" s="216">
        <v>150.7972602739726</v>
      </c>
      <c r="M34" s="216">
        <v>138.86301369863014</v>
      </c>
      <c r="N34" s="216">
        <v>325.04383561643834</v>
      </c>
      <c r="O34" s="212">
        <v>1074.0876712328768</v>
      </c>
      <c r="P34" s="212">
        <v>621.96712328767126</v>
      </c>
      <c r="Q34" s="212">
        <v>423.0904109589041</v>
      </c>
    </row>
    <row r="35" spans="1:17" ht="15.95" customHeight="1">
      <c r="A35" s="44" t="s">
        <v>800</v>
      </c>
      <c r="B35" s="44" t="s">
        <v>801</v>
      </c>
      <c r="C35" s="48" t="s">
        <v>283</v>
      </c>
      <c r="D35" s="49">
        <v>219.54</v>
      </c>
      <c r="E35" s="49">
        <v>235.79</v>
      </c>
      <c r="F35" s="116"/>
      <c r="G35" s="116"/>
      <c r="H35" s="116"/>
      <c r="I35" s="218">
        <v>42.232876712328768</v>
      </c>
      <c r="J35" s="218">
        <v>42.887671232876713</v>
      </c>
      <c r="K35" s="218">
        <v>0.10410958904109589</v>
      </c>
      <c r="L35" s="217">
        <v>140.47671232876712</v>
      </c>
      <c r="M35" s="217">
        <v>138.6958904109589</v>
      </c>
      <c r="N35" s="217">
        <v>325.04383561643834</v>
      </c>
      <c r="O35" s="212">
        <v>778.39726027397262</v>
      </c>
      <c r="P35" s="212">
        <v>252.90684931506848</v>
      </c>
      <c r="Q35" s="212">
        <v>1086.4657534246576</v>
      </c>
    </row>
    <row r="36" spans="1:17" ht="15.95" customHeight="1">
      <c r="A36" s="44" t="s">
        <v>801</v>
      </c>
      <c r="B36" s="44" t="s">
        <v>802</v>
      </c>
      <c r="C36" s="48" t="s">
        <v>284</v>
      </c>
      <c r="D36" s="49">
        <v>235.79</v>
      </c>
      <c r="E36" s="49">
        <v>254.64</v>
      </c>
      <c r="F36" s="116"/>
      <c r="G36" s="116"/>
      <c r="H36" s="116"/>
      <c r="I36" s="210">
        <v>43.175342465753424</v>
      </c>
      <c r="J36" s="210">
        <v>41.945205479452056</v>
      </c>
      <c r="K36" s="210">
        <v>0.10410958904109589</v>
      </c>
      <c r="L36" s="217">
        <v>279.17260273972602</v>
      </c>
      <c r="M36" s="217"/>
      <c r="N36" s="217">
        <v>325.04383561643834</v>
      </c>
      <c r="O36" s="215">
        <v>778.39726027397262</v>
      </c>
      <c r="P36" s="215">
        <v>252.90684931506848</v>
      </c>
      <c r="Q36" s="215">
        <v>1087.8876712328768</v>
      </c>
    </row>
    <row r="37" spans="1:17" ht="15.95" customHeight="1">
      <c r="A37" s="44" t="s">
        <v>802</v>
      </c>
      <c r="B37" s="44" t="s">
        <v>803</v>
      </c>
      <c r="C37" s="48" t="s">
        <v>499</v>
      </c>
      <c r="D37" s="49">
        <v>254.64</v>
      </c>
      <c r="E37" s="49">
        <v>290.25</v>
      </c>
      <c r="F37" s="116"/>
      <c r="G37" s="116"/>
      <c r="H37" s="116"/>
      <c r="I37" s="210">
        <v>43.175342465753424</v>
      </c>
      <c r="J37" s="210">
        <v>41.945205479452056</v>
      </c>
      <c r="K37" s="210">
        <v>0.10410958904109589</v>
      </c>
      <c r="L37" s="217">
        <v>279.17260273972602</v>
      </c>
      <c r="M37" s="217"/>
      <c r="N37" s="217">
        <v>325.04383561643834</v>
      </c>
      <c r="O37" s="215">
        <v>779.49315068493149</v>
      </c>
      <c r="P37" s="215">
        <v>251.81095890410958</v>
      </c>
      <c r="Q37" s="215">
        <v>1087.8876712328768</v>
      </c>
    </row>
    <row r="38" spans="1:17" ht="15.95" customHeight="1">
      <c r="A38" s="44" t="s">
        <v>803</v>
      </c>
      <c r="B38" s="44" t="s">
        <v>804</v>
      </c>
      <c r="C38" s="48" t="s">
        <v>285</v>
      </c>
      <c r="D38" s="49">
        <v>290.25</v>
      </c>
      <c r="E38" s="49">
        <v>321.74</v>
      </c>
      <c r="F38" s="116"/>
      <c r="G38" s="116"/>
      <c r="H38" s="116"/>
      <c r="I38" s="218">
        <v>43.175342465753424</v>
      </c>
      <c r="J38" s="218">
        <v>41.945205479452056</v>
      </c>
      <c r="K38" s="218">
        <v>0.10410958904109589</v>
      </c>
      <c r="L38" s="216">
        <v>279.17260273972602</v>
      </c>
      <c r="M38" s="216"/>
      <c r="N38" s="216">
        <v>325.04383561643834</v>
      </c>
      <c r="O38" s="212">
        <v>778.1232876712329</v>
      </c>
      <c r="P38" s="212">
        <v>254.18356164383562</v>
      </c>
      <c r="Q38" s="212">
        <v>1088.3561643835617</v>
      </c>
    </row>
    <row r="39" spans="1:17" ht="15.95" customHeight="1">
      <c r="A39" s="44" t="s">
        <v>804</v>
      </c>
      <c r="B39" s="44" t="s">
        <v>805</v>
      </c>
      <c r="C39" s="48" t="s">
        <v>286</v>
      </c>
      <c r="D39" s="49">
        <v>321.74</v>
      </c>
      <c r="E39" s="49">
        <v>354.49</v>
      </c>
      <c r="F39" s="116"/>
      <c r="G39" s="116"/>
      <c r="H39" s="116"/>
      <c r="I39" s="218">
        <v>43.175342465753424</v>
      </c>
      <c r="J39" s="218">
        <v>42.049315068493151</v>
      </c>
      <c r="K39" s="119">
        <v>0</v>
      </c>
      <c r="L39" s="216">
        <v>279.17260273972602</v>
      </c>
      <c r="M39" s="216"/>
      <c r="N39" s="216">
        <v>325.04383561643834</v>
      </c>
      <c r="O39" s="212">
        <v>782.32328767123283</v>
      </c>
      <c r="P39" s="212">
        <v>255.36164383561643</v>
      </c>
      <c r="Q39" s="212">
        <v>1081</v>
      </c>
    </row>
    <row r="40" spans="1:17" ht="15.95" customHeight="1">
      <c r="A40" s="44" t="s">
        <v>805</v>
      </c>
      <c r="B40" s="44" t="s">
        <v>806</v>
      </c>
      <c r="C40" s="48" t="s">
        <v>287</v>
      </c>
      <c r="D40" s="49">
        <v>354.49</v>
      </c>
      <c r="E40" s="49">
        <v>367.24</v>
      </c>
      <c r="F40" s="116"/>
      <c r="G40" s="116"/>
      <c r="H40" s="116"/>
      <c r="I40" s="218">
        <v>43.175342465753424</v>
      </c>
      <c r="J40" s="218">
        <v>42.049315068493151</v>
      </c>
      <c r="K40" s="119">
        <v>0</v>
      </c>
      <c r="L40" s="216">
        <v>279.17260273972602</v>
      </c>
      <c r="M40" s="216"/>
      <c r="N40" s="216">
        <v>325.04383561643834</v>
      </c>
      <c r="O40" s="212">
        <v>782.31780821917812</v>
      </c>
      <c r="P40" s="212">
        <v>254.07945205479453</v>
      </c>
      <c r="Q40" s="212">
        <v>1086.0931506849315</v>
      </c>
    </row>
    <row r="41" spans="1:17" ht="15.95" customHeight="1">
      <c r="A41" s="44" t="s">
        <v>806</v>
      </c>
      <c r="B41" s="44" t="s">
        <v>807</v>
      </c>
      <c r="C41" s="48" t="s">
        <v>500</v>
      </c>
      <c r="D41" s="49">
        <v>367.24</v>
      </c>
      <c r="E41" s="49">
        <f>367.24+21.69</f>
        <v>388.93</v>
      </c>
      <c r="F41" s="116"/>
      <c r="G41" s="116"/>
      <c r="H41" s="116"/>
      <c r="I41" s="218">
        <v>43.175342465753424</v>
      </c>
      <c r="J41" s="218">
        <v>42.049315068493151</v>
      </c>
      <c r="K41" s="119">
        <v>0</v>
      </c>
      <c r="L41" s="216">
        <v>279.17260273972602</v>
      </c>
      <c r="M41" s="216"/>
      <c r="N41" s="216">
        <v>325.04383561643834</v>
      </c>
      <c r="O41" s="212">
        <v>782.26301369863017</v>
      </c>
      <c r="P41" s="212">
        <v>255.45479452054795</v>
      </c>
      <c r="Q41" s="212">
        <v>1088.2547945205479</v>
      </c>
    </row>
    <row r="42" spans="1:17" ht="15.95" customHeight="1">
      <c r="A42" s="44" t="s">
        <v>807</v>
      </c>
      <c r="B42" s="44" t="s">
        <v>808</v>
      </c>
      <c r="C42" s="48" t="s">
        <v>501</v>
      </c>
      <c r="D42" s="49">
        <v>388.93</v>
      </c>
      <c r="E42" s="49">
        <f>388.93+17.08</f>
        <v>406.01</v>
      </c>
      <c r="F42" s="116"/>
      <c r="G42" s="116"/>
      <c r="H42" s="116"/>
      <c r="I42" s="218">
        <v>43.175342465753424</v>
      </c>
      <c r="J42" s="218">
        <v>42.049315068493151</v>
      </c>
      <c r="K42" s="119">
        <v>0</v>
      </c>
      <c r="L42" s="216">
        <v>279.17260273972602</v>
      </c>
      <c r="M42" s="216"/>
      <c r="N42" s="216">
        <v>325.04383561643834</v>
      </c>
      <c r="O42" s="212">
        <v>773.3479452054795</v>
      </c>
      <c r="P42" s="212">
        <v>255.45479452054795</v>
      </c>
      <c r="Q42" s="212">
        <v>1082.6082191780822</v>
      </c>
    </row>
    <row r="43" spans="1:17" ht="15.95" customHeight="1">
      <c r="A43" s="44" t="s">
        <v>808</v>
      </c>
      <c r="B43" s="44" t="s">
        <v>809</v>
      </c>
      <c r="C43" s="48" t="s">
        <v>288</v>
      </c>
      <c r="D43" s="49">
        <v>406.01</v>
      </c>
      <c r="E43" s="49">
        <v>440.77</v>
      </c>
      <c r="F43" s="116"/>
      <c r="G43" s="116"/>
      <c r="H43" s="116"/>
      <c r="I43" s="218">
        <v>91.865753424657541</v>
      </c>
      <c r="J43" s="218">
        <v>70.816438356164383</v>
      </c>
      <c r="K43" s="218">
        <v>27.961643835616439</v>
      </c>
      <c r="L43" s="216">
        <v>279.17260273972602</v>
      </c>
      <c r="M43" s="216"/>
      <c r="N43" s="216">
        <v>325.04383561643834</v>
      </c>
      <c r="O43" s="212">
        <v>768.66849315068498</v>
      </c>
      <c r="P43" s="212">
        <v>468.69315068493148</v>
      </c>
      <c r="Q43" s="212">
        <v>788.82739726027398</v>
      </c>
    </row>
    <row r="44" spans="1:17" ht="15.95" customHeight="1">
      <c r="A44" s="44" t="s">
        <v>809</v>
      </c>
      <c r="B44" s="44" t="s">
        <v>810</v>
      </c>
      <c r="C44" s="48" t="s">
        <v>289</v>
      </c>
      <c r="D44" s="49">
        <v>440.77</v>
      </c>
      <c r="E44" s="49">
        <v>468.68</v>
      </c>
      <c r="F44" s="116"/>
      <c r="G44" s="116"/>
      <c r="H44" s="116"/>
      <c r="I44" s="218">
        <v>116.9041095890411</v>
      </c>
      <c r="J44" s="218">
        <v>70.504109589041093</v>
      </c>
      <c r="K44" s="218">
        <v>0.72876712328767124</v>
      </c>
      <c r="L44" s="216">
        <v>279.17260273972602</v>
      </c>
      <c r="M44" s="216"/>
      <c r="N44" s="216">
        <v>325.04383561643834</v>
      </c>
      <c r="O44" s="212">
        <v>766.25205479452052</v>
      </c>
      <c r="P44" s="212">
        <v>273.91780821917808</v>
      </c>
      <c r="Q44" s="212">
        <v>895.96438356164379</v>
      </c>
    </row>
    <row r="45" spans="1:17" ht="15.95" customHeight="1">
      <c r="A45" s="44" t="s">
        <v>810</v>
      </c>
      <c r="B45" s="44" t="s">
        <v>811</v>
      </c>
      <c r="C45" s="48" t="s">
        <v>290</v>
      </c>
      <c r="D45" s="49">
        <v>468.68</v>
      </c>
      <c r="E45" s="49">
        <v>497.83</v>
      </c>
      <c r="F45" s="116"/>
      <c r="G45" s="116"/>
      <c r="H45" s="116"/>
      <c r="I45" s="218">
        <v>116.9041095890411</v>
      </c>
      <c r="J45" s="218">
        <v>70.504109589041093</v>
      </c>
      <c r="K45" s="218">
        <v>0.72876712328767124</v>
      </c>
      <c r="L45" s="216">
        <v>279.17260273972602</v>
      </c>
      <c r="M45" s="216"/>
      <c r="N45" s="216">
        <v>325.04383561643834</v>
      </c>
      <c r="O45" s="212">
        <v>764.8767123287671</v>
      </c>
      <c r="P45" s="212">
        <v>275.2931506849315</v>
      </c>
      <c r="Q45" s="212">
        <v>895.96438356164379</v>
      </c>
    </row>
    <row r="46" spans="1:17">
      <c r="A46" s="44" t="s">
        <v>811</v>
      </c>
      <c r="B46" s="44" t="s">
        <v>812</v>
      </c>
      <c r="C46" s="48" t="s">
        <v>291</v>
      </c>
      <c r="D46" s="49">
        <v>497.83</v>
      </c>
      <c r="E46" s="49">
        <v>512.65</v>
      </c>
      <c r="F46" s="116"/>
      <c r="G46" s="116"/>
      <c r="H46" s="116"/>
      <c r="I46" s="210">
        <v>115.12054794520547</v>
      </c>
      <c r="J46" s="210">
        <v>70.605479452054794</v>
      </c>
      <c r="K46" s="210">
        <v>0.52054794520547942</v>
      </c>
      <c r="L46" s="216">
        <v>279.17260273972602</v>
      </c>
      <c r="M46" s="216"/>
      <c r="N46" s="216">
        <v>325.04383561643834</v>
      </c>
      <c r="O46" s="215">
        <v>3011.9424657534246</v>
      </c>
      <c r="P46" s="215">
        <v>1138.3616438356164</v>
      </c>
      <c r="Q46" s="215">
        <v>2347.4027397260274</v>
      </c>
    </row>
    <row r="47" spans="1:17">
      <c r="A47" s="44" t="s">
        <v>812</v>
      </c>
      <c r="B47" s="44" t="s">
        <v>813</v>
      </c>
      <c r="C47" s="48" t="s">
        <v>292</v>
      </c>
      <c r="D47" s="49">
        <v>512.65</v>
      </c>
      <c r="E47" s="49">
        <v>534.63</v>
      </c>
      <c r="F47" s="116"/>
      <c r="G47" s="116"/>
      <c r="H47" s="116"/>
      <c r="I47" s="218">
        <v>75.07397260273973</v>
      </c>
      <c r="J47" s="218">
        <v>32.769863013698632</v>
      </c>
      <c r="K47" s="218">
        <v>0.41643835616438357</v>
      </c>
      <c r="L47" s="216">
        <v>279.17260273972602</v>
      </c>
      <c r="M47" s="216"/>
      <c r="N47" s="216">
        <v>325.04383561643834</v>
      </c>
      <c r="O47" s="212">
        <v>2541.2082191780823</v>
      </c>
      <c r="P47" s="212">
        <v>995.89589041095894</v>
      </c>
      <c r="Q47" s="212">
        <v>2701.4931506849316</v>
      </c>
    </row>
    <row r="48" spans="1:17">
      <c r="A48" s="44" t="s">
        <v>813</v>
      </c>
      <c r="B48" s="44" t="s">
        <v>814</v>
      </c>
      <c r="C48" s="48" t="s">
        <v>293</v>
      </c>
      <c r="D48" s="49">
        <v>534.63</v>
      </c>
      <c r="E48" s="49">
        <v>543.04999999999995</v>
      </c>
      <c r="F48" s="116"/>
      <c r="G48" s="116"/>
      <c r="H48" s="116"/>
      <c r="I48" s="210">
        <v>75.178082191780817</v>
      </c>
      <c r="J48" s="210">
        <v>32.558904109589044</v>
      </c>
      <c r="K48" s="210">
        <v>0.41643835616438357</v>
      </c>
      <c r="L48" s="216">
        <v>279.17260273972602</v>
      </c>
      <c r="M48" s="216"/>
      <c r="N48" s="216">
        <v>325.04383561643834</v>
      </c>
      <c r="O48" s="215">
        <v>616.10958904109589</v>
      </c>
      <c r="P48" s="215">
        <v>164.44109589041096</v>
      </c>
      <c r="Q48" s="215">
        <v>699.26849315068489</v>
      </c>
    </row>
    <row r="49" spans="1:17">
      <c r="A49" s="44" t="s">
        <v>814</v>
      </c>
      <c r="B49" s="44" t="s">
        <v>815</v>
      </c>
      <c r="C49" s="48" t="s">
        <v>294</v>
      </c>
      <c r="D49" s="49">
        <v>543.04999999999995</v>
      </c>
      <c r="E49" s="49">
        <v>571.09</v>
      </c>
      <c r="F49" s="116"/>
      <c r="G49" s="116"/>
      <c r="H49" s="116"/>
      <c r="I49" s="210">
        <v>75.178082191780817</v>
      </c>
      <c r="J49" s="210">
        <v>32.558904109589044</v>
      </c>
      <c r="K49" s="210">
        <v>0.41643835616438357</v>
      </c>
      <c r="L49" s="216">
        <v>279.17260273972602</v>
      </c>
      <c r="M49" s="216"/>
      <c r="N49" s="216">
        <v>325.04383561643834</v>
      </c>
      <c r="O49" s="215">
        <v>616.10958904109589</v>
      </c>
      <c r="P49" s="215">
        <v>164.44109589041096</v>
      </c>
      <c r="Q49" s="215">
        <v>699.26849315068489</v>
      </c>
    </row>
    <row r="50" spans="1:17">
      <c r="A50" s="44" t="s">
        <v>815</v>
      </c>
      <c r="B50" s="44" t="s">
        <v>816</v>
      </c>
      <c r="C50" s="48" t="s">
        <v>295</v>
      </c>
      <c r="D50" s="49">
        <v>571.09</v>
      </c>
      <c r="E50" s="49">
        <v>602.15</v>
      </c>
      <c r="F50" s="116"/>
      <c r="G50" s="116"/>
      <c r="H50" s="116"/>
      <c r="I50" s="210">
        <v>75.178082191780817</v>
      </c>
      <c r="J50" s="210">
        <v>32.558904109589044</v>
      </c>
      <c r="K50" s="210">
        <v>0.41643835616438357</v>
      </c>
      <c r="L50" s="217">
        <v>426.75890410958903</v>
      </c>
      <c r="M50" s="217"/>
      <c r="N50" s="217">
        <v>169.68219178082191</v>
      </c>
      <c r="O50" s="215">
        <v>677.65753424657532</v>
      </c>
      <c r="P50" s="215">
        <v>98.967123287671228</v>
      </c>
      <c r="Q50" s="215">
        <v>699.12602739726026</v>
      </c>
    </row>
    <row r="51" spans="1:17">
      <c r="A51" s="44" t="s">
        <v>816</v>
      </c>
      <c r="B51" s="44" t="s">
        <v>817</v>
      </c>
      <c r="C51" s="48" t="s">
        <v>296</v>
      </c>
      <c r="D51" s="49">
        <v>602.15</v>
      </c>
      <c r="E51" s="49">
        <v>634.44000000000005</v>
      </c>
      <c r="F51" s="116"/>
      <c r="G51" s="116"/>
      <c r="H51" s="116"/>
      <c r="I51" s="210">
        <v>48.536986301369865</v>
      </c>
      <c r="J51" s="210">
        <v>60.254794520547946</v>
      </c>
      <c r="K51" s="210">
        <v>0.41643835616438357</v>
      </c>
      <c r="L51" s="217">
        <v>436.57534246575341</v>
      </c>
      <c r="M51" s="217"/>
      <c r="N51" s="217">
        <v>161.07945205479453</v>
      </c>
      <c r="O51" s="215">
        <v>679.07397260273967</v>
      </c>
      <c r="P51" s="215">
        <v>101.61917808219178</v>
      </c>
      <c r="Q51" s="215">
        <v>699.12602739726026</v>
      </c>
    </row>
    <row r="52" spans="1:17">
      <c r="A52" s="44" t="s">
        <v>817</v>
      </c>
      <c r="B52" s="44" t="s">
        <v>818</v>
      </c>
      <c r="C52" s="48" t="s">
        <v>297</v>
      </c>
      <c r="D52" s="49">
        <v>634.44000000000005</v>
      </c>
      <c r="E52" s="49">
        <v>647.76</v>
      </c>
      <c r="F52" s="116"/>
      <c r="G52" s="116"/>
      <c r="H52" s="116"/>
      <c r="I52" s="210">
        <v>80.169863013698631</v>
      </c>
      <c r="J52" s="210">
        <v>29.673972602739727</v>
      </c>
      <c r="K52" s="210">
        <v>0.41643835616438357</v>
      </c>
      <c r="L52" s="217">
        <v>436.64383561643837</v>
      </c>
      <c r="M52" s="217">
        <v>161.07945205479453</v>
      </c>
      <c r="N52" s="122">
        <v>0</v>
      </c>
      <c r="O52" s="215">
        <v>679.38356164383561</v>
      </c>
      <c r="P52" s="215">
        <v>102.23835616438356</v>
      </c>
      <c r="Q52" s="215">
        <v>697.32876712328766</v>
      </c>
    </row>
    <row r="53" spans="1:17">
      <c r="A53" s="44" t="s">
        <v>818</v>
      </c>
      <c r="B53" s="44" t="s">
        <v>819</v>
      </c>
      <c r="C53" s="48" t="s">
        <v>298</v>
      </c>
      <c r="D53" s="49">
        <v>647.76</v>
      </c>
      <c r="E53" s="49">
        <v>674.23</v>
      </c>
      <c r="F53" s="116"/>
      <c r="G53" s="116"/>
      <c r="H53" s="116"/>
      <c r="I53" s="210">
        <v>189.45205479452054</v>
      </c>
      <c r="J53" s="210">
        <v>27.586301369863012</v>
      </c>
      <c r="K53" s="210">
        <v>118.9068493150685</v>
      </c>
      <c r="L53" s="217">
        <v>436.64383561643837</v>
      </c>
      <c r="M53" s="217">
        <v>161.07945205479453</v>
      </c>
      <c r="N53" s="122">
        <v>0</v>
      </c>
      <c r="O53" s="215">
        <v>677.56986301369864</v>
      </c>
      <c r="P53" s="215">
        <v>102.23835616438356</v>
      </c>
      <c r="Q53" s="215">
        <v>696.02465753424656</v>
      </c>
    </row>
    <row r="54" spans="1:17">
      <c r="A54" s="44" t="s">
        <v>819</v>
      </c>
      <c r="B54" s="44" t="s">
        <v>820</v>
      </c>
      <c r="C54" s="48" t="s">
        <v>299</v>
      </c>
      <c r="D54" s="49">
        <v>674.23</v>
      </c>
      <c r="E54" s="49">
        <v>685.5</v>
      </c>
      <c r="F54" s="116"/>
      <c r="G54" s="116"/>
      <c r="H54" s="116"/>
      <c r="I54" s="210">
        <v>318.17808219178085</v>
      </c>
      <c r="J54" s="210">
        <v>27.901369863013699</v>
      </c>
      <c r="K54" s="210">
        <v>86.769863013698625</v>
      </c>
      <c r="L54" s="217">
        <v>436.64383561643837</v>
      </c>
      <c r="M54" s="217">
        <v>161.07945205479453</v>
      </c>
      <c r="N54" s="122">
        <v>0</v>
      </c>
      <c r="O54" s="215">
        <v>478.15068493150687</v>
      </c>
      <c r="P54" s="215">
        <v>348.66027397260274</v>
      </c>
      <c r="Q54" s="215">
        <v>141.86301369863014</v>
      </c>
    </row>
    <row r="55" spans="1:17">
      <c r="A55" s="44" t="s">
        <v>820</v>
      </c>
      <c r="B55" s="44" t="s">
        <v>821</v>
      </c>
      <c r="C55" s="48" t="s">
        <v>300</v>
      </c>
      <c r="D55" s="49">
        <v>685.5</v>
      </c>
      <c r="E55" s="49">
        <v>704</v>
      </c>
      <c r="F55" s="116"/>
      <c r="G55" s="116"/>
      <c r="H55" s="116"/>
      <c r="I55" s="210">
        <v>319.32328767123289</v>
      </c>
      <c r="J55" s="210">
        <v>27.901369863013699</v>
      </c>
      <c r="K55" s="210">
        <v>87.290410958904104</v>
      </c>
      <c r="L55" s="217">
        <v>435.27671232876713</v>
      </c>
      <c r="M55" s="217">
        <v>161.07945205479453</v>
      </c>
      <c r="N55" s="122">
        <v>0</v>
      </c>
      <c r="O55" s="215">
        <v>310.8876712328767</v>
      </c>
      <c r="P55" s="215">
        <v>228.74794520547945</v>
      </c>
      <c r="Q55" s="215">
        <v>131.97534246575341</v>
      </c>
    </row>
    <row r="56" spans="1:17">
      <c r="A56" s="44" t="s">
        <v>821</v>
      </c>
      <c r="B56" s="44" t="s">
        <v>824</v>
      </c>
      <c r="C56" s="48" t="s">
        <v>825</v>
      </c>
      <c r="D56" s="49">
        <v>704</v>
      </c>
      <c r="E56" s="49">
        <v>709.95</v>
      </c>
      <c r="F56" s="116"/>
      <c r="G56" s="116"/>
      <c r="H56" s="116"/>
      <c r="I56" s="210">
        <v>322.04383561643834</v>
      </c>
      <c r="J56" s="210">
        <v>27.901369863013699</v>
      </c>
      <c r="K56" s="210">
        <v>85.506849315068493</v>
      </c>
      <c r="L56" s="217">
        <v>435.28493150684932</v>
      </c>
      <c r="M56" s="217">
        <v>160.59726027397261</v>
      </c>
      <c r="N56" s="122">
        <v>0</v>
      </c>
      <c r="O56" s="215">
        <v>411.29041095890409</v>
      </c>
      <c r="P56" s="215">
        <v>227.4</v>
      </c>
      <c r="Q56" s="215">
        <v>32.920547945205477</v>
      </c>
    </row>
    <row r="57" spans="1:17">
      <c r="A57" s="44" t="s">
        <v>824</v>
      </c>
      <c r="B57" s="44" t="s">
        <v>822</v>
      </c>
      <c r="C57" s="48" t="s">
        <v>826</v>
      </c>
      <c r="D57" s="49">
        <v>709.95</v>
      </c>
      <c r="E57" s="49">
        <v>720.72</v>
      </c>
      <c r="F57" s="116"/>
      <c r="G57" s="116"/>
      <c r="H57" s="116"/>
      <c r="I57" s="210">
        <v>322.98082191780821</v>
      </c>
      <c r="J57" s="210">
        <v>27.901369863013699</v>
      </c>
      <c r="K57" s="210">
        <v>85.715068493150682</v>
      </c>
      <c r="L57" s="217">
        <v>435.28493150684932</v>
      </c>
      <c r="M57" s="217">
        <v>160.59726027397261</v>
      </c>
      <c r="N57" s="122">
        <v>0</v>
      </c>
      <c r="O57" s="215">
        <v>411.38356164383561</v>
      </c>
      <c r="P57" s="215">
        <v>225.46849315068494</v>
      </c>
      <c r="Q57" s="215">
        <v>32.920547945205477</v>
      </c>
    </row>
    <row r="58" spans="1:17">
      <c r="A58" s="44" t="s">
        <v>822</v>
      </c>
      <c r="B58" s="44" t="s">
        <v>823</v>
      </c>
      <c r="C58" s="48" t="s">
        <v>301</v>
      </c>
      <c r="D58" s="49">
        <v>720.72</v>
      </c>
      <c r="E58" s="49">
        <v>728.75</v>
      </c>
      <c r="F58" s="116"/>
      <c r="G58" s="116"/>
      <c r="H58" s="116"/>
      <c r="I58" s="210">
        <v>321.62465753424658</v>
      </c>
      <c r="J58" s="210">
        <v>29.257534246575343</v>
      </c>
      <c r="K58" s="210">
        <v>85.715068493150682</v>
      </c>
      <c r="L58" s="217">
        <v>435.28493150684932</v>
      </c>
      <c r="M58" s="217">
        <v>160.59726027397261</v>
      </c>
      <c r="N58" s="122">
        <v>0</v>
      </c>
      <c r="O58" s="215">
        <v>416.23287671232879</v>
      </c>
      <c r="P58" s="215">
        <v>225.90684931506848</v>
      </c>
      <c r="Q58" s="215">
        <v>27.632876712328766</v>
      </c>
    </row>
    <row r="59" spans="1:17">
      <c r="A59" s="2"/>
      <c r="B59" s="2"/>
      <c r="C59" s="2"/>
    </row>
    <row r="60" spans="1:17">
      <c r="A60" s="2"/>
      <c r="B60" s="2"/>
      <c r="C60" s="2"/>
    </row>
    <row r="61" spans="1:17">
      <c r="A61" s="2"/>
      <c r="B61" s="2"/>
      <c r="C61" s="2"/>
    </row>
  </sheetData>
  <mergeCells count="9">
    <mergeCell ref="A1:Q1"/>
    <mergeCell ref="C3:C4"/>
    <mergeCell ref="O3:Q3"/>
    <mergeCell ref="O2:Q2"/>
    <mergeCell ref="F2:N2"/>
    <mergeCell ref="L3:N3"/>
    <mergeCell ref="D3:E3"/>
    <mergeCell ref="F3:H3"/>
    <mergeCell ref="I3:K3"/>
  </mergeCells>
  <pageMargins left="0.7" right="0.7" top="0.75" bottom="0.75" header="0.3" footer="0.3"/>
  <pageSetup paperSize="9" orientation="portrait" r:id="rId1"/>
  <headerFooter>
    <oddHeader>&amp;R&amp;"Arial"&amp;10&amp;KFF8C00I N T E R N&amp;1#</oddHeader>
    <oddFooter>&amp;L&amp;1#&amp;"Arial"&amp;10&amp;KFF8C00I N T E R 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8">
    <tabColor rgb="FF92D050"/>
  </sheetPr>
  <dimension ref="A1:R61"/>
  <sheetViews>
    <sheetView showGridLines="0" showRowColHeaders="0" workbookViewId="0">
      <selection activeCell="J15" sqref="J15"/>
    </sheetView>
  </sheetViews>
  <sheetFormatPr baseColWidth="10" defaultColWidth="11.42578125" defaultRowHeight="14.25"/>
  <cols>
    <col min="1" max="2" width="5.28515625" style="7" bestFit="1" customWidth="1"/>
    <col min="3" max="3" width="28.5703125" style="8" customWidth="1"/>
    <col min="4" max="17" width="5.7109375" style="2" customWidth="1"/>
    <col min="18" max="16384" width="11.42578125" style="2"/>
  </cols>
  <sheetData>
    <row r="1" spans="1:18" ht="22.5" customHeight="1">
      <c r="A1" s="236" t="s">
        <v>26</v>
      </c>
      <c r="B1" s="236"/>
      <c r="C1" s="236"/>
      <c r="D1" s="236"/>
      <c r="E1" s="236"/>
      <c r="F1" s="236"/>
      <c r="G1" s="236"/>
      <c r="H1" s="236"/>
      <c r="I1" s="236"/>
      <c r="J1" s="236"/>
      <c r="K1" s="236"/>
      <c r="L1" s="236"/>
      <c r="M1" s="236"/>
      <c r="N1" s="236"/>
      <c r="O1" s="236"/>
      <c r="P1" s="236"/>
      <c r="Q1" s="236"/>
    </row>
    <row r="2" spans="1:18" ht="22.5" customHeight="1">
      <c r="A2" s="37"/>
      <c r="B2" s="37"/>
      <c r="C2" s="37"/>
      <c r="D2" s="37"/>
      <c r="E2" s="37"/>
      <c r="F2" s="229" t="s">
        <v>564</v>
      </c>
      <c r="G2" s="229"/>
      <c r="H2" s="229"/>
      <c r="I2" s="229"/>
      <c r="J2" s="229"/>
      <c r="K2" s="229"/>
      <c r="L2" s="230" t="s">
        <v>1054</v>
      </c>
      <c r="M2" s="230"/>
      <c r="N2" s="230"/>
      <c r="O2" s="230"/>
      <c r="P2" s="230"/>
      <c r="Q2" s="230"/>
    </row>
    <row r="3" spans="1:18" ht="15" customHeight="1">
      <c r="A3" s="39"/>
      <c r="B3" s="39"/>
      <c r="C3" s="232" t="s">
        <v>0</v>
      </c>
      <c r="D3" s="233" t="s">
        <v>5</v>
      </c>
      <c r="E3" s="233"/>
      <c r="F3" s="234" t="s">
        <v>1040</v>
      </c>
      <c r="G3" s="234"/>
      <c r="H3" s="234"/>
      <c r="I3" s="225" t="s">
        <v>1</v>
      </c>
      <c r="J3" s="225"/>
      <c r="K3" s="225"/>
      <c r="L3" s="226" t="s">
        <v>565</v>
      </c>
      <c r="M3" s="226"/>
      <c r="N3" s="226"/>
      <c r="O3" s="227" t="s">
        <v>1086</v>
      </c>
      <c r="P3" s="227"/>
      <c r="Q3" s="227"/>
    </row>
    <row r="4" spans="1:18" ht="15" customHeight="1">
      <c r="A4" s="39"/>
      <c r="B4" s="39"/>
      <c r="C4" s="232"/>
      <c r="D4" s="50" t="s">
        <v>34</v>
      </c>
      <c r="E4" s="50" t="s">
        <v>35</v>
      </c>
      <c r="F4" s="117" t="s">
        <v>2</v>
      </c>
      <c r="G4" s="117" t="s">
        <v>3</v>
      </c>
      <c r="H4" s="117" t="s">
        <v>4</v>
      </c>
      <c r="I4" s="114" t="s">
        <v>2</v>
      </c>
      <c r="J4" s="114" t="s">
        <v>3</v>
      </c>
      <c r="K4" s="114" t="s">
        <v>4</v>
      </c>
      <c r="L4" s="83" t="s">
        <v>2</v>
      </c>
      <c r="M4" s="83" t="s">
        <v>3</v>
      </c>
      <c r="N4" s="83" t="s">
        <v>4</v>
      </c>
      <c r="O4" s="84" t="s">
        <v>2</v>
      </c>
      <c r="P4" s="84" t="s">
        <v>3</v>
      </c>
      <c r="Q4" s="84" t="s">
        <v>4</v>
      </c>
    </row>
    <row r="5" spans="1:18" ht="15.95" customHeight="1">
      <c r="A5" s="44"/>
      <c r="B5" s="44"/>
      <c r="C5" s="80" t="s">
        <v>1088</v>
      </c>
      <c r="D5" s="49">
        <v>0</v>
      </c>
      <c r="E5" s="49">
        <v>3.7</v>
      </c>
      <c r="F5" s="153"/>
      <c r="G5" s="153"/>
      <c r="H5" s="153"/>
      <c r="I5" s="141"/>
      <c r="J5" s="141"/>
      <c r="K5" s="141"/>
      <c r="L5" s="65"/>
      <c r="M5" s="65"/>
      <c r="N5" s="65"/>
      <c r="O5" s="66"/>
      <c r="P5" s="66"/>
      <c r="Q5" s="66"/>
      <c r="R5" s="2" t="s">
        <v>1090</v>
      </c>
    </row>
    <row r="6" spans="1:18" ht="15.95" customHeight="1">
      <c r="A6" s="44"/>
      <c r="B6" s="44"/>
      <c r="C6" s="80" t="s">
        <v>1089</v>
      </c>
      <c r="D6" s="49"/>
      <c r="E6" s="49"/>
      <c r="F6" s="153"/>
      <c r="G6" s="153"/>
      <c r="H6" s="153"/>
      <c r="I6" s="141"/>
      <c r="J6" s="141"/>
      <c r="K6" s="141"/>
      <c r="L6" s="65"/>
      <c r="M6" s="65"/>
      <c r="N6" s="65"/>
      <c r="O6" s="66"/>
      <c r="P6" s="66"/>
      <c r="Q6" s="66"/>
    </row>
    <row r="7" spans="1:18" ht="15.95" customHeight="1">
      <c r="A7" s="155" t="s">
        <v>827</v>
      </c>
      <c r="B7" s="155" t="s">
        <v>1069</v>
      </c>
      <c r="C7" s="156" t="s">
        <v>1084</v>
      </c>
      <c r="D7" s="158">
        <v>3.7</v>
      </c>
      <c r="E7" s="158">
        <v>8.58</v>
      </c>
      <c r="F7" s="153">
        <v>459.35616438356163</v>
      </c>
      <c r="G7" s="153"/>
      <c r="H7" s="153"/>
      <c r="I7" s="141">
        <v>128.186301369863</v>
      </c>
      <c r="J7" s="141">
        <v>33.328767123287669</v>
      </c>
      <c r="K7" s="141">
        <v>0.21369863013698631</v>
      </c>
      <c r="L7" s="65">
        <v>895.0438356164384</v>
      </c>
      <c r="M7" s="65">
        <v>747.58904109589037</v>
      </c>
      <c r="N7" s="65">
        <v>1479.7506849315068</v>
      </c>
      <c r="O7" s="66">
        <v>5797.1671232876715</v>
      </c>
      <c r="P7" s="66">
        <v>2829.8164383561643</v>
      </c>
      <c r="Q7" s="66">
        <v>3686.0328767123287</v>
      </c>
    </row>
    <row r="8" spans="1:18" ht="15.95" customHeight="1">
      <c r="A8" s="155" t="s">
        <v>1069</v>
      </c>
      <c r="B8" s="155" t="s">
        <v>828</v>
      </c>
      <c r="C8" s="156" t="s">
        <v>1083</v>
      </c>
      <c r="D8" s="158">
        <v>8.58</v>
      </c>
      <c r="E8" s="158">
        <v>13.76</v>
      </c>
      <c r="F8" s="153">
        <v>459.35616438356163</v>
      </c>
      <c r="G8" s="153"/>
      <c r="H8" s="153"/>
      <c r="I8" s="141">
        <v>128.186301369863</v>
      </c>
      <c r="J8" s="141">
        <v>33.115068493150687</v>
      </c>
      <c r="K8" s="141">
        <v>0.21369863013698631</v>
      </c>
      <c r="L8" s="65">
        <v>896.40273972602745</v>
      </c>
      <c r="M8" s="65">
        <v>750.37260273972606</v>
      </c>
      <c r="N8" s="65">
        <v>1482.2356164383559</v>
      </c>
      <c r="O8" s="66">
        <v>6188.6794520547946</v>
      </c>
      <c r="P8" s="66">
        <v>2452.6109589041098</v>
      </c>
      <c r="Q8" s="66">
        <v>3686.0328767123287</v>
      </c>
    </row>
    <row r="9" spans="1:18" ht="15.95" customHeight="1">
      <c r="A9" s="44" t="s">
        <v>828</v>
      </c>
      <c r="B9" s="44" t="s">
        <v>829</v>
      </c>
      <c r="C9" s="48" t="s">
        <v>302</v>
      </c>
      <c r="D9" s="49">
        <v>13.76</v>
      </c>
      <c r="E9" s="49">
        <v>20.85</v>
      </c>
      <c r="F9" s="153">
        <v>459.35616438356163</v>
      </c>
      <c r="G9" s="153"/>
      <c r="H9" s="153"/>
      <c r="I9" s="141">
        <v>127.97260273972603</v>
      </c>
      <c r="J9" s="141">
        <v>33.115068493150687</v>
      </c>
      <c r="K9" s="141">
        <v>0.21369863013698631</v>
      </c>
      <c r="L9" s="65">
        <v>897.51780821917816</v>
      </c>
      <c r="M9" s="65">
        <v>762.70136986301361</v>
      </c>
      <c r="N9" s="65">
        <v>1468.7917808219177</v>
      </c>
      <c r="O9" s="66">
        <v>6186.635616438356</v>
      </c>
      <c r="P9" s="66">
        <v>2452.6109589041098</v>
      </c>
      <c r="Q9" s="66">
        <v>3686.0328767123287</v>
      </c>
    </row>
    <row r="10" spans="1:18" ht="15.95" customHeight="1">
      <c r="A10" s="44" t="s">
        <v>829</v>
      </c>
      <c r="B10" s="44" t="s">
        <v>830</v>
      </c>
      <c r="C10" s="48" t="s">
        <v>303</v>
      </c>
      <c r="D10" s="49">
        <v>20.85</v>
      </c>
      <c r="E10" s="49">
        <v>29.73</v>
      </c>
      <c r="F10" s="153">
        <v>459.35616438356163</v>
      </c>
      <c r="G10" s="153"/>
      <c r="H10" s="153"/>
      <c r="I10" s="141">
        <v>158.95068493150686</v>
      </c>
      <c r="J10" s="141">
        <v>2.1369863013698631</v>
      </c>
      <c r="K10" s="141">
        <v>0.21369863013698631</v>
      </c>
      <c r="L10" s="65">
        <v>896.40273972602745</v>
      </c>
      <c r="M10" s="65">
        <v>1021.3890410958904</v>
      </c>
      <c r="N10" s="65">
        <v>1208.7287671232875</v>
      </c>
      <c r="O10" s="66">
        <v>6186.635616438356</v>
      </c>
      <c r="P10" s="66">
        <v>2452.6109589041098</v>
      </c>
      <c r="Q10" s="66">
        <v>3686.0328767123287</v>
      </c>
    </row>
    <row r="11" spans="1:18" ht="15.95" customHeight="1">
      <c r="A11" s="44" t="s">
        <v>830</v>
      </c>
      <c r="B11" s="44" t="s">
        <v>831</v>
      </c>
      <c r="C11" s="48" t="s">
        <v>304</v>
      </c>
      <c r="D11" s="49">
        <v>29.73</v>
      </c>
      <c r="E11" s="49">
        <v>36</v>
      </c>
      <c r="F11" s="153">
        <v>459.35616438356163</v>
      </c>
      <c r="G11" s="153"/>
      <c r="H11" s="153"/>
      <c r="I11" s="141">
        <v>159.37808219178083</v>
      </c>
      <c r="J11" s="141">
        <v>1.0684931506849316</v>
      </c>
      <c r="K11" s="141">
        <v>0.21369863013698631</v>
      </c>
      <c r="L11" s="65">
        <v>897.7041095890412</v>
      </c>
      <c r="M11" s="65">
        <v>761.50684931506851</v>
      </c>
      <c r="N11" s="65">
        <v>1467.2219178082191</v>
      </c>
      <c r="O11" s="66">
        <v>6282.4739726027401</v>
      </c>
      <c r="P11" s="66">
        <v>2356.7726027397262</v>
      </c>
      <c r="Q11" s="66">
        <v>3686.0328767123287</v>
      </c>
    </row>
    <row r="12" spans="1:18" ht="15.95" customHeight="1">
      <c r="A12" s="44" t="s">
        <v>831</v>
      </c>
      <c r="B12" s="44" t="s">
        <v>832</v>
      </c>
      <c r="C12" s="48" t="s">
        <v>305</v>
      </c>
      <c r="D12" s="49">
        <v>36</v>
      </c>
      <c r="E12" s="49">
        <v>40.42</v>
      </c>
      <c r="F12" s="153">
        <v>459.35616438356163</v>
      </c>
      <c r="G12" s="153"/>
      <c r="H12" s="153"/>
      <c r="I12" s="141">
        <v>157.88219178082193</v>
      </c>
      <c r="J12" s="141">
        <v>1.9232876712328768</v>
      </c>
      <c r="K12" s="141">
        <v>0.21369863013698631</v>
      </c>
      <c r="L12" s="65">
        <v>952.57534246575347</v>
      </c>
      <c r="M12" s="65">
        <v>715.10410958904106</v>
      </c>
      <c r="N12" s="65">
        <v>1483.4657534246576</v>
      </c>
      <c r="O12" s="66">
        <v>6653.7232876712333</v>
      </c>
      <c r="P12" s="66">
        <v>2358.2794520547945</v>
      </c>
      <c r="Q12" s="66">
        <v>3314.7835616438356</v>
      </c>
      <c r="R12" s="2" t="s">
        <v>1087</v>
      </c>
    </row>
    <row r="13" spans="1:18" ht="15.95" customHeight="1">
      <c r="A13" s="44" t="s">
        <v>832</v>
      </c>
      <c r="B13" s="44" t="s">
        <v>833</v>
      </c>
      <c r="C13" s="48" t="s">
        <v>834</v>
      </c>
      <c r="D13" s="49">
        <v>40.42</v>
      </c>
      <c r="E13" s="49">
        <v>42.66</v>
      </c>
      <c r="F13" s="153">
        <v>459.35616438356163</v>
      </c>
      <c r="G13" s="153"/>
      <c r="H13" s="153"/>
      <c r="I13" s="141">
        <v>158.0958904109589</v>
      </c>
      <c r="J13" s="141">
        <v>2.1369863013698631</v>
      </c>
      <c r="K13" s="141">
        <v>0.21369863013698631</v>
      </c>
      <c r="L13" s="65">
        <v>952.57534246575347</v>
      </c>
      <c r="M13" s="65">
        <v>715.10410958904106</v>
      </c>
      <c r="N13" s="65">
        <v>1483.4657534246576</v>
      </c>
      <c r="O13" s="66">
        <v>6653.7232876712333</v>
      </c>
      <c r="P13" s="66">
        <v>2358.2794520547945</v>
      </c>
      <c r="Q13" s="66">
        <v>3314.7835616438356</v>
      </c>
      <c r="R13" s="2" t="s">
        <v>1085</v>
      </c>
    </row>
    <row r="14" spans="1:18" ht="15.95" customHeight="1">
      <c r="A14" s="3"/>
      <c r="B14" s="3"/>
      <c r="C14" s="4"/>
      <c r="D14" s="1"/>
      <c r="E14" s="1"/>
      <c r="F14" s="1"/>
      <c r="G14" s="1"/>
      <c r="H14" s="1"/>
      <c r="I14" s="18"/>
      <c r="J14" s="18"/>
      <c r="K14" s="18"/>
      <c r="L14" s="12"/>
      <c r="M14" s="12"/>
      <c r="N14" s="12"/>
      <c r="O14" s="13"/>
      <c r="P14" s="13"/>
      <c r="Q14" s="13"/>
    </row>
    <row r="15" spans="1:18" ht="15.95" customHeight="1">
      <c r="A15" s="3"/>
      <c r="B15" s="3"/>
      <c r="C15" s="4"/>
      <c r="D15" s="1"/>
      <c r="E15" s="1"/>
      <c r="F15" s="1"/>
      <c r="G15" s="1"/>
      <c r="H15" s="1"/>
      <c r="I15" s="18"/>
      <c r="J15" s="18"/>
      <c r="K15" s="18"/>
      <c r="L15" s="12"/>
      <c r="M15" s="12"/>
      <c r="N15" s="12"/>
      <c r="O15" s="13"/>
      <c r="P15" s="13"/>
      <c r="Q15" s="13"/>
    </row>
    <row r="16" spans="1:18" ht="15.95" customHeight="1">
      <c r="A16" s="3"/>
      <c r="B16" s="3"/>
      <c r="C16" s="4"/>
      <c r="D16" s="1"/>
      <c r="E16" s="1"/>
      <c r="F16" s="1"/>
      <c r="G16" s="1"/>
      <c r="H16" s="1"/>
      <c r="I16" s="18"/>
      <c r="J16" s="18"/>
      <c r="K16" s="18"/>
      <c r="L16" s="12"/>
      <c r="M16" s="12"/>
      <c r="N16" s="12"/>
      <c r="O16" s="13"/>
      <c r="P16" s="13"/>
      <c r="Q16" s="13"/>
    </row>
    <row r="17" spans="1:17" ht="15.95" customHeight="1">
      <c r="A17" s="3"/>
      <c r="B17" s="3"/>
      <c r="C17" s="4"/>
      <c r="D17" s="1"/>
      <c r="E17" s="1"/>
      <c r="F17" s="1"/>
      <c r="G17" s="1"/>
      <c r="H17" s="1"/>
      <c r="I17" s="18"/>
      <c r="J17" s="18"/>
      <c r="K17" s="18"/>
      <c r="L17" s="12"/>
      <c r="M17" s="12"/>
      <c r="N17" s="12"/>
      <c r="O17" s="13"/>
      <c r="P17" s="13"/>
      <c r="Q17" s="13"/>
    </row>
    <row r="18" spans="1:17" ht="15.95" customHeight="1">
      <c r="A18" s="3"/>
      <c r="B18" s="3"/>
      <c r="C18" s="4"/>
      <c r="D18" s="1"/>
      <c r="E18" s="1"/>
      <c r="F18" s="1"/>
      <c r="G18" s="1"/>
      <c r="H18" s="1"/>
      <c r="I18" s="18"/>
      <c r="J18" s="18"/>
      <c r="K18" s="18"/>
      <c r="L18" s="12"/>
      <c r="M18" s="12"/>
      <c r="N18" s="12"/>
      <c r="O18" s="13"/>
      <c r="P18" s="13"/>
      <c r="Q18" s="13"/>
    </row>
    <row r="19" spans="1:17" ht="15.95" customHeight="1">
      <c r="A19" s="3"/>
      <c r="B19" s="3"/>
      <c r="C19" s="4"/>
      <c r="D19" s="1"/>
      <c r="E19" s="1"/>
      <c r="F19" s="1"/>
      <c r="G19" s="1"/>
      <c r="H19" s="1"/>
      <c r="I19" s="18"/>
      <c r="J19" s="18"/>
      <c r="K19" s="18"/>
      <c r="L19" s="12"/>
      <c r="M19" s="12"/>
      <c r="N19" s="12"/>
      <c r="O19" s="13"/>
      <c r="P19" s="13"/>
      <c r="Q19" s="13"/>
    </row>
    <row r="20" spans="1:17" ht="15.95" customHeight="1">
      <c r="A20" s="3"/>
      <c r="B20" s="3"/>
      <c r="C20" s="4"/>
      <c r="D20" s="1"/>
      <c r="E20" s="1"/>
      <c r="F20" s="1"/>
      <c r="G20" s="1"/>
      <c r="H20" s="1"/>
      <c r="I20" s="18"/>
      <c r="J20" s="18"/>
      <c r="K20" s="18"/>
      <c r="L20" s="12"/>
      <c r="M20" s="12"/>
      <c r="N20" s="12"/>
      <c r="O20" s="13"/>
      <c r="P20" s="13"/>
      <c r="Q20" s="13"/>
    </row>
    <row r="21" spans="1:17" ht="15.95" customHeight="1">
      <c r="A21" s="3"/>
      <c r="B21" s="3"/>
      <c r="C21" s="4"/>
      <c r="D21" s="1"/>
      <c r="E21" s="1"/>
      <c r="F21" s="1"/>
      <c r="G21" s="1"/>
      <c r="H21" s="1"/>
      <c r="I21" s="18"/>
      <c r="J21" s="18"/>
      <c r="K21" s="18"/>
      <c r="L21" s="12"/>
      <c r="M21" s="12"/>
      <c r="N21" s="12"/>
      <c r="O21" s="13"/>
      <c r="P21" s="13"/>
      <c r="Q21" s="13"/>
    </row>
    <row r="22" spans="1:17" ht="15.95" customHeight="1">
      <c r="A22" s="3"/>
      <c r="B22" s="3"/>
      <c r="C22" s="4"/>
      <c r="D22" s="1"/>
      <c r="E22" s="1"/>
      <c r="F22" s="1"/>
      <c r="G22" s="1"/>
      <c r="H22" s="1"/>
      <c r="I22" s="18"/>
      <c r="J22" s="18"/>
      <c r="K22" s="18"/>
      <c r="L22" s="12"/>
      <c r="M22" s="12"/>
      <c r="N22" s="12"/>
      <c r="O22" s="13"/>
      <c r="P22" s="13"/>
      <c r="Q22" s="13"/>
    </row>
    <row r="23" spans="1:17" ht="15.95" customHeight="1">
      <c r="A23" s="3"/>
      <c r="B23" s="3"/>
      <c r="C23" s="4"/>
      <c r="D23" s="1"/>
      <c r="E23" s="1"/>
      <c r="F23" s="1"/>
      <c r="G23" s="1"/>
      <c r="H23" s="1"/>
      <c r="I23" s="18"/>
      <c r="J23" s="18"/>
      <c r="K23" s="18"/>
      <c r="L23" s="12"/>
      <c r="M23" s="12"/>
      <c r="N23" s="12"/>
      <c r="O23" s="13"/>
      <c r="P23" s="13"/>
      <c r="Q23" s="13"/>
    </row>
    <row r="24" spans="1:17" ht="15.95" customHeight="1">
      <c r="A24" s="3"/>
      <c r="B24" s="3"/>
      <c r="C24" s="4"/>
      <c r="D24" s="1"/>
      <c r="E24" s="1"/>
      <c r="F24" s="1"/>
      <c r="G24" s="1"/>
      <c r="H24" s="1"/>
      <c r="I24" s="18"/>
      <c r="J24" s="18"/>
      <c r="K24" s="18"/>
      <c r="L24" s="12"/>
      <c r="M24" s="12"/>
      <c r="N24" s="12"/>
      <c r="O24" s="13"/>
      <c r="P24" s="13"/>
      <c r="Q24" s="13"/>
    </row>
    <row r="25" spans="1:17" ht="15.95" customHeight="1">
      <c r="A25" s="3"/>
      <c r="B25" s="3"/>
      <c r="C25" s="4"/>
      <c r="D25" s="1"/>
      <c r="E25" s="1"/>
      <c r="F25" s="1"/>
      <c r="G25" s="1"/>
      <c r="H25" s="1"/>
      <c r="I25" s="18"/>
      <c r="J25" s="18"/>
      <c r="K25" s="18"/>
      <c r="L25" s="12"/>
      <c r="M25" s="12"/>
      <c r="N25" s="12"/>
      <c r="O25" s="13"/>
      <c r="P25" s="13"/>
      <c r="Q25" s="13"/>
    </row>
    <row r="26" spans="1:17" ht="15.95" customHeight="1">
      <c r="A26" s="3"/>
      <c r="B26" s="3"/>
      <c r="C26" s="4"/>
      <c r="D26" s="1"/>
      <c r="E26" s="1"/>
      <c r="F26" s="1"/>
      <c r="G26" s="1"/>
      <c r="H26" s="1"/>
      <c r="I26" s="18"/>
      <c r="J26" s="18"/>
      <c r="K26" s="18"/>
      <c r="L26" s="12"/>
      <c r="M26" s="12"/>
      <c r="N26" s="12"/>
      <c r="O26" s="13"/>
      <c r="P26" s="13"/>
      <c r="Q26" s="13"/>
    </row>
    <row r="27" spans="1:17" ht="15.95" customHeight="1">
      <c r="A27" s="3"/>
      <c r="B27" s="3"/>
      <c r="C27" s="4"/>
      <c r="D27" s="1"/>
      <c r="E27" s="1"/>
      <c r="F27" s="1"/>
      <c r="G27" s="1"/>
      <c r="H27" s="1"/>
      <c r="I27" s="18"/>
      <c r="J27" s="18"/>
      <c r="K27" s="18"/>
      <c r="L27" s="12"/>
      <c r="M27" s="12"/>
      <c r="N27" s="12"/>
      <c r="O27" s="13"/>
      <c r="P27" s="13"/>
      <c r="Q27" s="13"/>
    </row>
    <row r="28" spans="1:17" ht="15.95" customHeight="1">
      <c r="A28" s="3"/>
      <c r="B28" s="3"/>
      <c r="C28" s="4"/>
      <c r="D28" s="1"/>
      <c r="E28" s="1"/>
      <c r="F28" s="1"/>
      <c r="G28" s="1"/>
      <c r="H28" s="1"/>
      <c r="I28" s="18"/>
      <c r="J28" s="18"/>
      <c r="K28" s="18"/>
      <c r="L28" s="12"/>
      <c r="M28" s="12"/>
      <c r="N28" s="12"/>
      <c r="O28" s="13"/>
      <c r="P28" s="13"/>
      <c r="Q28" s="13"/>
    </row>
    <row r="29" spans="1:17" ht="15.95" customHeight="1">
      <c r="A29" s="3"/>
      <c r="B29" s="3"/>
      <c r="C29" s="4"/>
      <c r="D29" s="1"/>
      <c r="E29" s="1"/>
      <c r="F29" s="1"/>
      <c r="G29" s="1"/>
      <c r="H29" s="1"/>
      <c r="I29" s="18"/>
      <c r="J29" s="18"/>
      <c r="K29" s="18"/>
      <c r="L29" s="12"/>
      <c r="M29" s="12"/>
      <c r="N29" s="12"/>
      <c r="O29" s="13"/>
      <c r="P29" s="13"/>
      <c r="Q29" s="13"/>
    </row>
    <row r="30" spans="1:17" ht="15.95" customHeight="1">
      <c r="A30" s="3"/>
      <c r="B30" s="3"/>
      <c r="C30" s="4"/>
      <c r="D30" s="1"/>
      <c r="E30" s="1"/>
      <c r="F30" s="1"/>
      <c r="G30" s="1"/>
      <c r="H30" s="1"/>
      <c r="I30" s="18"/>
      <c r="J30" s="18"/>
      <c r="K30" s="18"/>
      <c r="L30" s="12"/>
      <c r="M30" s="12"/>
      <c r="N30" s="12"/>
      <c r="O30" s="13"/>
      <c r="P30" s="13"/>
      <c r="Q30" s="13"/>
    </row>
    <row r="31" spans="1:17" ht="15.95" customHeight="1">
      <c r="A31" s="3"/>
      <c r="B31" s="3"/>
      <c r="C31" s="4"/>
      <c r="D31" s="1"/>
      <c r="E31" s="1"/>
      <c r="F31" s="1"/>
      <c r="G31" s="1"/>
      <c r="H31" s="1"/>
      <c r="I31" s="18"/>
      <c r="J31" s="18"/>
      <c r="K31" s="18"/>
      <c r="L31" s="12"/>
      <c r="M31" s="12"/>
      <c r="N31" s="12"/>
      <c r="O31" s="13"/>
      <c r="P31" s="13"/>
      <c r="Q31" s="13"/>
    </row>
    <row r="32" spans="1:17" ht="15.95" customHeight="1">
      <c r="A32" s="3"/>
      <c r="B32" s="3"/>
      <c r="C32" s="4"/>
      <c r="D32" s="1"/>
      <c r="E32" s="1"/>
      <c r="F32" s="1"/>
      <c r="G32" s="1"/>
      <c r="H32" s="1"/>
      <c r="I32" s="18"/>
      <c r="J32" s="18"/>
      <c r="K32" s="18"/>
      <c r="L32" s="12"/>
      <c r="M32" s="12"/>
      <c r="N32" s="12"/>
      <c r="O32" s="13"/>
      <c r="P32" s="13"/>
      <c r="Q32" s="13"/>
    </row>
    <row r="33" spans="1:17" ht="15.95" customHeight="1">
      <c r="A33" s="3"/>
      <c r="B33" s="3"/>
      <c r="C33" s="4"/>
      <c r="D33" s="1"/>
      <c r="E33" s="1"/>
      <c r="F33" s="1"/>
      <c r="G33" s="1"/>
      <c r="H33" s="1"/>
      <c r="I33" s="18"/>
      <c r="J33" s="18"/>
      <c r="K33" s="18"/>
      <c r="L33" s="12"/>
      <c r="M33" s="12"/>
      <c r="N33" s="12"/>
      <c r="O33" s="13"/>
      <c r="P33" s="13"/>
      <c r="Q33" s="13"/>
    </row>
    <row r="34" spans="1:17" ht="15.95" customHeight="1">
      <c r="A34" s="3"/>
      <c r="B34" s="3"/>
      <c r="C34" s="4"/>
      <c r="D34" s="1"/>
      <c r="E34" s="1"/>
      <c r="F34" s="1"/>
      <c r="G34" s="1"/>
      <c r="H34" s="1"/>
      <c r="I34" s="18"/>
      <c r="J34" s="18"/>
      <c r="K34" s="18"/>
      <c r="L34" s="12"/>
      <c r="M34" s="12"/>
      <c r="N34" s="12"/>
      <c r="O34" s="13"/>
      <c r="P34" s="13"/>
      <c r="Q34" s="13"/>
    </row>
    <row r="35" spans="1:17" ht="15.95" customHeight="1">
      <c r="A35" s="3"/>
      <c r="B35" s="3"/>
      <c r="C35" s="4"/>
      <c r="D35" s="1"/>
      <c r="E35" s="1"/>
      <c r="F35" s="1"/>
      <c r="G35" s="1"/>
      <c r="H35" s="1"/>
      <c r="I35" s="18"/>
      <c r="J35" s="18"/>
      <c r="K35" s="18"/>
      <c r="L35" s="12"/>
      <c r="M35" s="12"/>
      <c r="N35" s="12"/>
      <c r="O35" s="13"/>
      <c r="P35" s="13"/>
      <c r="Q35" s="13"/>
    </row>
    <row r="36" spans="1:17" ht="15.95" customHeight="1">
      <c r="A36" s="3"/>
      <c r="B36" s="3"/>
      <c r="C36" s="4"/>
      <c r="D36" s="1"/>
      <c r="E36" s="1"/>
      <c r="F36" s="1"/>
      <c r="G36" s="1"/>
      <c r="H36" s="1"/>
      <c r="I36" s="18"/>
      <c r="J36" s="18"/>
      <c r="K36" s="18"/>
      <c r="L36" s="12"/>
      <c r="M36" s="12"/>
      <c r="N36" s="12"/>
      <c r="O36" s="13"/>
      <c r="P36" s="13"/>
      <c r="Q36" s="13"/>
    </row>
    <row r="37" spans="1:17" ht="15.95" customHeight="1">
      <c r="A37" s="3"/>
      <c r="B37" s="3"/>
      <c r="C37" s="4"/>
      <c r="D37" s="1"/>
      <c r="E37" s="1"/>
      <c r="F37" s="1"/>
      <c r="G37" s="1"/>
      <c r="H37" s="1"/>
      <c r="I37" s="18"/>
      <c r="J37" s="18"/>
      <c r="K37" s="18"/>
      <c r="L37" s="12"/>
      <c r="M37" s="12"/>
      <c r="N37" s="12"/>
      <c r="O37" s="13"/>
      <c r="P37" s="13"/>
      <c r="Q37" s="13"/>
    </row>
    <row r="38" spans="1:17" ht="15.95" customHeight="1">
      <c r="A38" s="3"/>
      <c r="B38" s="3"/>
      <c r="C38" s="4"/>
      <c r="D38" s="1"/>
      <c r="E38" s="1"/>
      <c r="F38" s="1"/>
      <c r="G38" s="1"/>
      <c r="H38" s="1"/>
      <c r="I38" s="18"/>
      <c r="J38" s="18"/>
      <c r="K38" s="18"/>
      <c r="L38" s="12"/>
      <c r="M38" s="12"/>
      <c r="N38" s="12"/>
      <c r="O38" s="13"/>
      <c r="P38" s="13"/>
      <c r="Q38" s="13"/>
    </row>
    <row r="39" spans="1:17" ht="15.95" customHeight="1">
      <c r="A39" s="3"/>
      <c r="B39" s="3"/>
      <c r="C39" s="4"/>
      <c r="D39" s="1"/>
      <c r="E39" s="1"/>
      <c r="F39" s="1"/>
      <c r="G39" s="1"/>
      <c r="H39" s="1"/>
      <c r="I39" s="18"/>
      <c r="J39" s="18"/>
      <c r="K39" s="18"/>
      <c r="L39" s="12"/>
      <c r="M39" s="12"/>
      <c r="N39" s="12"/>
      <c r="O39" s="13"/>
      <c r="P39" s="13"/>
      <c r="Q39" s="13"/>
    </row>
    <row r="40" spans="1:17" ht="15.95" customHeight="1">
      <c r="A40" s="3"/>
      <c r="B40" s="3"/>
      <c r="C40" s="4"/>
      <c r="D40" s="1"/>
      <c r="E40" s="1"/>
      <c r="F40" s="1"/>
      <c r="G40" s="1"/>
      <c r="H40" s="1"/>
      <c r="I40" s="18"/>
      <c r="J40" s="18"/>
      <c r="K40" s="18"/>
      <c r="L40" s="12"/>
      <c r="M40" s="12"/>
      <c r="N40" s="12"/>
      <c r="O40" s="13"/>
      <c r="P40" s="13"/>
      <c r="Q40" s="13"/>
    </row>
    <row r="41" spans="1:17" ht="15.95" customHeight="1">
      <c r="A41" s="3"/>
      <c r="B41" s="3"/>
      <c r="C41" s="4"/>
      <c r="D41" s="1"/>
      <c r="E41" s="1"/>
      <c r="F41" s="1"/>
      <c r="G41" s="1"/>
      <c r="H41" s="1"/>
      <c r="I41" s="18"/>
      <c r="J41" s="18"/>
      <c r="K41" s="18"/>
      <c r="L41" s="12"/>
      <c r="M41" s="12"/>
      <c r="N41" s="12"/>
      <c r="O41" s="13"/>
      <c r="P41" s="13"/>
      <c r="Q41" s="13"/>
    </row>
    <row r="42" spans="1:17" ht="15.95" customHeight="1">
      <c r="A42" s="3"/>
      <c r="B42" s="3"/>
      <c r="C42" s="4"/>
      <c r="D42" s="1"/>
      <c r="E42" s="1"/>
      <c r="F42" s="1"/>
      <c r="G42" s="1"/>
      <c r="H42" s="1"/>
      <c r="I42" s="18"/>
      <c r="J42" s="18"/>
      <c r="K42" s="18"/>
      <c r="L42" s="12"/>
      <c r="M42" s="12"/>
      <c r="N42" s="12"/>
      <c r="O42" s="13"/>
      <c r="P42" s="13"/>
      <c r="Q42" s="13"/>
    </row>
    <row r="43" spans="1:17" ht="15.95" customHeight="1">
      <c r="A43" s="3"/>
      <c r="B43" s="3"/>
      <c r="C43" s="4"/>
      <c r="D43" s="1"/>
      <c r="E43" s="1"/>
      <c r="F43" s="1"/>
      <c r="G43" s="1"/>
      <c r="H43" s="1"/>
      <c r="I43" s="18"/>
      <c r="J43" s="18"/>
      <c r="K43" s="18"/>
      <c r="L43" s="12"/>
      <c r="M43" s="12"/>
      <c r="N43" s="12"/>
      <c r="O43" s="13"/>
      <c r="P43" s="13"/>
      <c r="Q43" s="13"/>
    </row>
    <row r="44" spans="1:17" ht="15.95" customHeight="1">
      <c r="A44" s="3"/>
      <c r="B44" s="3"/>
      <c r="C44" s="4"/>
      <c r="D44" s="1"/>
      <c r="E44" s="1"/>
      <c r="F44" s="1"/>
      <c r="G44" s="1"/>
      <c r="H44" s="1"/>
      <c r="I44" s="18"/>
      <c r="J44" s="18"/>
      <c r="K44" s="18"/>
      <c r="L44" s="12"/>
      <c r="M44" s="12"/>
      <c r="N44" s="12"/>
      <c r="O44" s="13"/>
      <c r="P44" s="13"/>
      <c r="Q44" s="13"/>
    </row>
    <row r="45" spans="1:17" ht="15.95" customHeight="1">
      <c r="A45" s="3"/>
      <c r="B45" s="3"/>
      <c r="C45" s="4"/>
      <c r="D45" s="1"/>
      <c r="E45" s="1"/>
      <c r="F45" s="1"/>
      <c r="G45" s="1"/>
      <c r="H45" s="1"/>
      <c r="I45" s="18"/>
      <c r="J45" s="18"/>
      <c r="K45" s="18"/>
      <c r="L45" s="12"/>
      <c r="M45" s="12"/>
      <c r="N45" s="12"/>
      <c r="O45" s="13"/>
      <c r="P45" s="13"/>
      <c r="Q45" s="13"/>
    </row>
    <row r="46" spans="1:17" ht="15.95" customHeight="1">
      <c r="A46" s="3"/>
      <c r="B46" s="3"/>
      <c r="C46" s="4"/>
      <c r="D46" s="1"/>
      <c r="E46" s="1"/>
      <c r="F46" s="1"/>
      <c r="G46" s="1"/>
      <c r="H46" s="1"/>
      <c r="I46" s="18"/>
      <c r="J46" s="18"/>
      <c r="K46" s="18"/>
      <c r="L46" s="12"/>
      <c r="M46" s="12"/>
      <c r="N46" s="12"/>
      <c r="O46" s="13"/>
      <c r="P46" s="13"/>
      <c r="Q46" s="13"/>
    </row>
    <row r="47" spans="1:17">
      <c r="A47" s="10"/>
      <c r="B47" s="10"/>
      <c r="C47" s="5"/>
      <c r="D47" s="6"/>
      <c r="E47" s="6"/>
      <c r="F47" s="6"/>
      <c r="G47" s="6"/>
      <c r="H47" s="6"/>
      <c r="I47" s="6"/>
      <c r="J47" s="6"/>
      <c r="K47" s="6"/>
      <c r="L47" s="6"/>
      <c r="M47" s="6"/>
      <c r="N47" s="6"/>
    </row>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sheetData>
  <mergeCells count="9">
    <mergeCell ref="I3:K3"/>
    <mergeCell ref="D3:E3"/>
    <mergeCell ref="C3:C4"/>
    <mergeCell ref="A1:Q1"/>
    <mergeCell ref="L2:Q2"/>
    <mergeCell ref="L3:N3"/>
    <mergeCell ref="O3:Q3"/>
    <mergeCell ref="F2:K2"/>
    <mergeCell ref="F3:H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tabColor indexed="27"/>
  </sheetPr>
  <dimension ref="A1:V46"/>
  <sheetViews>
    <sheetView showGridLines="0" showRowColHeaders="0" workbookViewId="0">
      <selection activeCell="U24" sqref="U24"/>
    </sheetView>
  </sheetViews>
  <sheetFormatPr baseColWidth="10" defaultColWidth="11.42578125" defaultRowHeight="12.75"/>
  <cols>
    <col min="1" max="1" width="11.42578125" style="36"/>
    <col min="2" max="3" width="4.7109375" style="72" customWidth="1"/>
    <col min="4" max="4" width="28.5703125" style="73" customWidth="1"/>
    <col min="5" max="6" width="6.28515625" style="36" bestFit="1" customWidth="1"/>
    <col min="7" max="18" width="5.7109375" style="36" customWidth="1"/>
    <col min="19" max="16384" width="11.42578125" style="36"/>
  </cols>
  <sheetData>
    <row r="1" spans="1:22" ht="22.5" customHeight="1">
      <c r="A1" s="222" t="s">
        <v>1044</v>
      </c>
      <c r="B1" s="222"/>
      <c r="C1" s="222"/>
      <c r="D1" s="222"/>
      <c r="E1" s="222"/>
      <c r="F1" s="222"/>
      <c r="G1" s="222"/>
      <c r="H1" s="222"/>
      <c r="I1" s="222"/>
      <c r="J1" s="222"/>
      <c r="K1" s="222"/>
      <c r="L1" s="222"/>
      <c r="M1" s="222"/>
      <c r="N1" s="222"/>
      <c r="O1" s="222"/>
      <c r="P1" s="222"/>
      <c r="Q1" s="222"/>
      <c r="R1" s="222"/>
      <c r="S1" s="222"/>
    </row>
    <row r="2" spans="1:22" ht="22.5" customHeight="1">
      <c r="A2" s="37"/>
      <c r="B2" s="37"/>
      <c r="C2" s="37"/>
      <c r="D2" s="37"/>
      <c r="E2" s="37"/>
      <c r="F2" s="38"/>
      <c r="G2" s="38"/>
      <c r="H2" s="38"/>
      <c r="I2" s="38"/>
      <c r="J2" s="38"/>
      <c r="K2" s="38"/>
    </row>
    <row r="3" spans="1:22" ht="15" customHeight="1">
      <c r="A3" s="39"/>
      <c r="B3" s="39"/>
      <c r="C3" s="40"/>
      <c r="D3" s="41"/>
      <c r="E3" s="41"/>
      <c r="F3" s="42"/>
      <c r="G3" s="42"/>
      <c r="H3" s="42"/>
      <c r="I3" s="43"/>
      <c r="J3" s="43"/>
      <c r="K3" s="43"/>
      <c r="V3" s="36" t="s">
        <v>1122</v>
      </c>
    </row>
    <row r="4" spans="1:22" ht="15" customHeight="1">
      <c r="A4" s="39"/>
      <c r="B4" s="39"/>
      <c r="C4" s="40"/>
      <c r="D4" s="44"/>
      <c r="E4" s="44"/>
      <c r="F4" s="45"/>
      <c r="G4" s="45"/>
      <c r="H4" s="45"/>
      <c r="I4" s="46"/>
      <c r="J4" s="46"/>
      <c r="K4" s="46"/>
      <c r="L4" s="47"/>
    </row>
    <row r="5" spans="1:22" ht="15.95" customHeight="1">
      <c r="A5" s="44"/>
      <c r="B5" s="44"/>
      <c r="C5" s="48"/>
      <c r="D5" s="49"/>
      <c r="E5" s="49"/>
      <c r="F5" s="45"/>
      <c r="G5" s="45"/>
      <c r="H5" s="45"/>
      <c r="I5" s="46"/>
      <c r="J5" s="46"/>
      <c r="K5" s="46"/>
      <c r="L5" s="47"/>
    </row>
    <row r="6" spans="1:22" ht="15.95" customHeight="1">
      <c r="A6" s="44"/>
      <c r="B6" s="44"/>
      <c r="C6" s="48"/>
      <c r="D6" s="49"/>
      <c r="E6" s="49"/>
      <c r="F6" s="45"/>
      <c r="G6" s="45"/>
      <c r="H6" s="45"/>
      <c r="I6" s="46"/>
      <c r="J6" s="46"/>
      <c r="K6" s="46"/>
    </row>
    <row r="7" spans="1:22" ht="15.95" customHeight="1">
      <c r="A7" s="44"/>
      <c r="B7" s="44"/>
      <c r="C7" s="48"/>
      <c r="D7" s="49"/>
      <c r="E7" s="49"/>
      <c r="F7" s="45"/>
      <c r="G7" s="45"/>
      <c r="H7" s="45"/>
      <c r="I7" s="46"/>
      <c r="J7" s="46"/>
      <c r="K7" s="46"/>
    </row>
    <row r="8" spans="1:22" ht="15.95" customHeight="1">
      <c r="A8" s="44"/>
      <c r="B8" s="167"/>
      <c r="C8" s="168"/>
      <c r="D8" s="169"/>
      <c r="E8" s="169"/>
      <c r="F8" s="170"/>
      <c r="G8" s="170"/>
      <c r="H8" s="45"/>
      <c r="I8" s="46"/>
      <c r="J8" s="46"/>
      <c r="K8" s="46"/>
    </row>
    <row r="9" spans="1:22" ht="15.95" customHeight="1">
      <c r="A9" s="44"/>
      <c r="B9" s="44"/>
      <c r="C9" s="48"/>
      <c r="D9" s="49"/>
      <c r="E9" s="49"/>
      <c r="F9" s="45"/>
      <c r="G9" s="45"/>
      <c r="H9" s="45"/>
      <c r="I9" s="46"/>
      <c r="J9" s="46"/>
      <c r="K9" s="46"/>
    </row>
    <row r="10" spans="1:22" ht="15.95" customHeight="1">
      <c r="A10" s="44"/>
      <c r="B10" s="44"/>
      <c r="C10" s="48"/>
      <c r="D10" s="49"/>
      <c r="E10" s="49"/>
      <c r="F10" s="45"/>
      <c r="G10" s="45"/>
      <c r="H10" s="45"/>
      <c r="I10" s="46"/>
      <c r="J10" s="46"/>
      <c r="K10" s="46"/>
    </row>
    <row r="11" spans="1:22" ht="15.95" customHeight="1">
      <c r="A11" s="44"/>
      <c r="B11" s="44"/>
      <c r="C11" s="48"/>
      <c r="D11" s="49"/>
      <c r="E11" s="49"/>
      <c r="F11" s="45"/>
      <c r="G11" s="45"/>
      <c r="H11" s="45"/>
      <c r="I11" s="46"/>
      <c r="J11" s="46"/>
      <c r="K11" s="46"/>
    </row>
    <row r="12" spans="1:22" ht="15.95" customHeight="1">
      <c r="A12" s="44"/>
      <c r="B12" s="44"/>
      <c r="C12" s="48"/>
      <c r="D12" s="49"/>
      <c r="E12" s="49"/>
      <c r="F12" s="45"/>
      <c r="G12" s="45"/>
      <c r="H12" s="45"/>
      <c r="I12" s="46"/>
      <c r="J12" s="46"/>
      <c r="K12" s="46"/>
    </row>
    <row r="13" spans="1:22" ht="15.95" customHeight="1">
      <c r="B13" s="44"/>
      <c r="C13" s="44"/>
      <c r="D13" s="48"/>
      <c r="E13" s="49"/>
      <c r="F13" s="49"/>
      <c r="G13" s="45"/>
      <c r="H13" s="45"/>
      <c r="I13" s="45"/>
      <c r="J13" s="46"/>
      <c r="K13" s="46"/>
      <c r="L13" s="46"/>
    </row>
    <row r="14" spans="1:22" ht="15.95" customHeight="1">
      <c r="B14" s="50"/>
      <c r="C14" s="50"/>
      <c r="D14" s="51"/>
      <c r="E14" s="52"/>
      <c r="F14" s="52"/>
      <c r="G14" s="53"/>
      <c r="H14" s="53"/>
      <c r="I14" s="53"/>
      <c r="J14" s="54"/>
      <c r="K14" s="54"/>
      <c r="L14" s="54"/>
      <c r="M14" s="55"/>
      <c r="N14" s="55"/>
      <c r="O14" s="55"/>
      <c r="P14" s="55"/>
      <c r="Q14" s="55"/>
      <c r="R14" s="55"/>
    </row>
    <row r="15" spans="1:22" ht="23.25" customHeight="1">
      <c r="A15" s="56"/>
      <c r="B15" s="57"/>
      <c r="C15" s="223" t="s">
        <v>8</v>
      </c>
      <c r="D15" s="223"/>
      <c r="E15" s="223"/>
      <c r="F15" s="223"/>
      <c r="G15" s="223"/>
      <c r="H15" s="223"/>
      <c r="I15" s="223"/>
      <c r="J15" s="223"/>
      <c r="K15" s="223"/>
      <c r="L15" s="223"/>
      <c r="M15" s="223"/>
      <c r="N15" s="223"/>
      <c r="O15" s="223"/>
      <c r="P15" s="223"/>
      <c r="Q15" s="223"/>
      <c r="R15" s="224"/>
    </row>
    <row r="16" spans="1:22" ht="15.95" customHeight="1">
      <c r="A16" s="56"/>
      <c r="B16" s="37"/>
      <c r="C16" s="37"/>
      <c r="D16" s="37"/>
      <c r="E16" s="37"/>
      <c r="F16" s="37"/>
      <c r="G16" s="229" t="s">
        <v>564</v>
      </c>
      <c r="H16" s="229"/>
      <c r="I16" s="229"/>
      <c r="J16" s="229"/>
      <c r="K16" s="229"/>
      <c r="L16" s="229"/>
      <c r="M16" s="230" t="s">
        <v>1054</v>
      </c>
      <c r="N16" s="230"/>
      <c r="O16" s="230"/>
      <c r="P16" s="230"/>
      <c r="Q16" s="230"/>
      <c r="R16" s="231"/>
    </row>
    <row r="17" spans="1:19" ht="15.95" customHeight="1">
      <c r="A17" s="56"/>
      <c r="B17" s="47"/>
      <c r="C17" s="39"/>
      <c r="D17" s="232" t="s">
        <v>0</v>
      </c>
      <c r="E17" s="233" t="s">
        <v>561</v>
      </c>
      <c r="F17" s="233"/>
      <c r="G17" s="234" t="s">
        <v>1</v>
      </c>
      <c r="H17" s="234"/>
      <c r="I17" s="234"/>
      <c r="J17" s="225" t="s">
        <v>562</v>
      </c>
      <c r="K17" s="225"/>
      <c r="L17" s="225"/>
      <c r="M17" s="226" t="s">
        <v>565</v>
      </c>
      <c r="N17" s="226"/>
      <c r="O17" s="226"/>
      <c r="P17" s="227" t="s">
        <v>566</v>
      </c>
      <c r="Q17" s="227"/>
      <c r="R17" s="228"/>
    </row>
    <row r="18" spans="1:19" ht="15.95" customHeight="1">
      <c r="A18" s="56"/>
      <c r="B18" s="39"/>
      <c r="C18" s="39"/>
      <c r="D18" s="232"/>
      <c r="E18" s="50" t="s">
        <v>516</v>
      </c>
      <c r="F18" s="50" t="s">
        <v>517</v>
      </c>
      <c r="G18" s="117" t="s">
        <v>2</v>
      </c>
      <c r="H18" s="117" t="s">
        <v>3</v>
      </c>
      <c r="I18" s="117" t="s">
        <v>4</v>
      </c>
      <c r="J18" s="114" t="s">
        <v>2</v>
      </c>
      <c r="K18" s="114" t="s">
        <v>3</v>
      </c>
      <c r="L18" s="114" t="s">
        <v>4</v>
      </c>
      <c r="M18" s="60" t="s">
        <v>2</v>
      </c>
      <c r="N18" s="60" t="s">
        <v>3</v>
      </c>
      <c r="O18" s="60" t="s">
        <v>4</v>
      </c>
      <c r="P18" s="61" t="s">
        <v>2</v>
      </c>
      <c r="Q18" s="61" t="s">
        <v>3</v>
      </c>
      <c r="R18" s="62" t="s">
        <v>4</v>
      </c>
    </row>
    <row r="19" spans="1:19" ht="15.95" customHeight="1">
      <c r="A19" s="56"/>
      <c r="B19" s="44" t="s">
        <v>518</v>
      </c>
      <c r="C19" s="44" t="s">
        <v>519</v>
      </c>
      <c r="D19" s="48" t="s">
        <v>45</v>
      </c>
      <c r="E19" s="49">
        <v>89.57</v>
      </c>
      <c r="F19" s="49">
        <v>100.45</v>
      </c>
      <c r="G19" s="140">
        <v>12.652892561983471</v>
      </c>
      <c r="H19" s="140">
        <v>1.696969696969697</v>
      </c>
      <c r="I19" s="140">
        <v>2.7575757575757578</v>
      </c>
      <c r="J19" s="141">
        <v>1145.4517906336089</v>
      </c>
      <c r="K19" s="141">
        <v>306.67217630853992</v>
      </c>
      <c r="L19" s="141">
        <v>333.23140495867767</v>
      </c>
      <c r="M19" s="65">
        <v>1414.6533814310999</v>
      </c>
      <c r="N19" s="65">
        <v>1218.1366448901474</v>
      </c>
      <c r="O19" s="65">
        <v>1499.5773011442866</v>
      </c>
      <c r="P19" s="66">
        <v>211.57386867224974</v>
      </c>
      <c r="Q19" s="66">
        <v>17.443112080721047</v>
      </c>
      <c r="R19" s="67">
        <v>86.695047135893972</v>
      </c>
    </row>
    <row r="20" spans="1:19" ht="15.95" customHeight="1">
      <c r="A20" s="56"/>
      <c r="B20" s="44" t="s">
        <v>519</v>
      </c>
      <c r="C20" s="44" t="s">
        <v>520</v>
      </c>
      <c r="D20" s="48" t="s">
        <v>46</v>
      </c>
      <c r="E20" s="49">
        <v>100.45</v>
      </c>
      <c r="F20" s="49">
        <v>111.99</v>
      </c>
      <c r="G20" s="140">
        <v>12.865013774104684</v>
      </c>
      <c r="H20" s="140">
        <v>1.696969696969697</v>
      </c>
      <c r="I20" s="140">
        <v>2.7575757575757578</v>
      </c>
      <c r="J20" s="141">
        <v>1136.6225895316804</v>
      </c>
      <c r="K20" s="141">
        <v>306.67217630853992</v>
      </c>
      <c r="L20" s="141">
        <v>332.18732782369148</v>
      </c>
      <c r="M20" s="65">
        <v>1413.5577305406816</v>
      </c>
      <c r="N20" s="65">
        <v>856.42078995120426</v>
      </c>
      <c r="O20" s="65">
        <v>1863.2684377734497</v>
      </c>
      <c r="P20" s="66">
        <v>276.44095740530673</v>
      </c>
      <c r="Q20" s="66">
        <v>10.847140447853461</v>
      </c>
      <c r="R20" s="67">
        <v>16.196129446575078</v>
      </c>
    </row>
    <row r="21" spans="1:19" ht="15.95" customHeight="1">
      <c r="A21" s="56"/>
      <c r="B21" s="44" t="s">
        <v>520</v>
      </c>
      <c r="C21" s="44" t="s">
        <v>521</v>
      </c>
      <c r="D21" s="48" t="s">
        <v>47</v>
      </c>
      <c r="E21" s="49">
        <v>111.99</v>
      </c>
      <c r="F21" s="49">
        <v>129.69999999999999</v>
      </c>
      <c r="G21" s="140">
        <v>12.865013774104684</v>
      </c>
      <c r="H21" s="140">
        <v>1.696969696969697</v>
      </c>
      <c r="I21" s="140">
        <v>2.7575757575757578</v>
      </c>
      <c r="J21" s="141">
        <v>1136.9559228650137</v>
      </c>
      <c r="K21" s="141">
        <v>306.3388429752066</v>
      </c>
      <c r="L21" s="141">
        <v>332.23415977961434</v>
      </c>
      <c r="M21" s="65">
        <v>1376.0920961707184</v>
      </c>
      <c r="N21" s="65">
        <v>857.12752989043622</v>
      </c>
      <c r="O21" s="65">
        <v>1651.4236136434058</v>
      </c>
      <c r="P21" s="66">
        <v>53.670937454154235</v>
      </c>
      <c r="Q21" s="66">
        <v>3.9444036926554409</v>
      </c>
      <c r="R21" s="67">
        <v>4.3551219565205574</v>
      </c>
    </row>
    <row r="22" spans="1:19" ht="15.95" customHeight="1">
      <c r="A22" s="56"/>
      <c r="B22" s="44" t="s">
        <v>521</v>
      </c>
      <c r="C22" s="44" t="s">
        <v>522</v>
      </c>
      <c r="D22" s="48" t="s">
        <v>48</v>
      </c>
      <c r="E22" s="49">
        <v>129.69999999999999</v>
      </c>
      <c r="F22" s="49">
        <v>140.78</v>
      </c>
      <c r="G22" s="140">
        <v>12.652892561983471</v>
      </c>
      <c r="H22" s="140">
        <v>1.696969696969697</v>
      </c>
      <c r="I22" s="140">
        <v>2.5454545454545454</v>
      </c>
      <c r="J22" s="141">
        <v>1136.9559228650137</v>
      </c>
      <c r="K22" s="141">
        <v>306.3388429752066</v>
      </c>
      <c r="L22" s="141">
        <v>332.23415977961434</v>
      </c>
      <c r="M22" s="65">
        <v>1377.1836109948092</v>
      </c>
      <c r="N22" s="65">
        <v>1042.0303089954666</v>
      </c>
      <c r="O22" s="65">
        <v>1652.5635696469155</v>
      </c>
      <c r="P22" s="66">
        <v>54.042037008160506</v>
      </c>
      <c r="Q22" s="66">
        <v>4.0385674931129474</v>
      </c>
      <c r="R22" s="67">
        <v>4.5011077758719269</v>
      </c>
    </row>
    <row r="23" spans="1:19" ht="15.95" customHeight="1">
      <c r="A23" s="56"/>
      <c r="B23" s="44" t="s">
        <v>522</v>
      </c>
      <c r="C23" s="44" t="s">
        <v>523</v>
      </c>
      <c r="D23" s="48" t="s">
        <v>49</v>
      </c>
      <c r="E23" s="49">
        <v>140.78</v>
      </c>
      <c r="F23" s="49">
        <v>152</v>
      </c>
      <c r="G23" s="140">
        <v>13.077134986225895</v>
      </c>
      <c r="H23" s="140">
        <v>1.2727272727272727</v>
      </c>
      <c r="I23" s="140">
        <v>2.5454545454545454</v>
      </c>
      <c r="J23" s="141">
        <v>1136.9063360881544</v>
      </c>
      <c r="K23" s="141">
        <v>306.3388429752066</v>
      </c>
      <c r="L23" s="141">
        <v>332.23415977961434</v>
      </c>
      <c r="M23" s="65">
        <v>1354.4472013145778</v>
      </c>
      <c r="N23" s="65">
        <v>876.34914352878911</v>
      </c>
      <c r="O23" s="65">
        <v>1836.5126990989752</v>
      </c>
      <c r="P23" s="66">
        <v>52.684560310067134</v>
      </c>
      <c r="Q23" s="66">
        <v>4.1377410468319562</v>
      </c>
      <c r="R23" s="67">
        <v>4.697018436890434</v>
      </c>
    </row>
    <row r="24" spans="1:19" ht="15.95" customHeight="1">
      <c r="A24" s="56"/>
      <c r="B24" s="44" t="s">
        <v>523</v>
      </c>
      <c r="C24" s="44" t="s">
        <v>524</v>
      </c>
      <c r="D24" s="48" t="s">
        <v>50</v>
      </c>
      <c r="E24" s="49">
        <v>152</v>
      </c>
      <c r="F24" s="49">
        <v>169.97</v>
      </c>
      <c r="G24" s="140">
        <v>13.077134986225895</v>
      </c>
      <c r="H24" s="140">
        <v>1.2727272727272727</v>
      </c>
      <c r="I24" s="140">
        <v>2.5454545454545454</v>
      </c>
      <c r="J24" s="141">
        <v>1137.4848484848485</v>
      </c>
      <c r="K24" s="141">
        <v>306.38567493112947</v>
      </c>
      <c r="L24" s="141">
        <v>332.18732782369148</v>
      </c>
      <c r="M24" s="65">
        <v>1354.4472013145778</v>
      </c>
      <c r="N24" s="65">
        <v>876.34914352878911</v>
      </c>
      <c r="O24" s="65">
        <v>1836.5126990989752</v>
      </c>
      <c r="P24" s="66">
        <v>52.684560310067134</v>
      </c>
      <c r="Q24" s="66">
        <v>4.1377410468319562</v>
      </c>
      <c r="R24" s="67">
        <v>4.697018436890434</v>
      </c>
    </row>
    <row r="25" spans="1:19" ht="15.95" customHeight="1">
      <c r="A25" s="56"/>
      <c r="B25" s="44" t="s">
        <v>524</v>
      </c>
      <c r="C25" s="44" t="s">
        <v>525</v>
      </c>
      <c r="D25" s="48" t="s">
        <v>51</v>
      </c>
      <c r="E25" s="49">
        <v>169.97</v>
      </c>
      <c r="F25" s="49">
        <v>185.42</v>
      </c>
      <c r="G25" s="140">
        <v>13.077134986225895</v>
      </c>
      <c r="H25" s="140">
        <v>1.2727272727272727</v>
      </c>
      <c r="I25" s="140">
        <v>2.5454545454545454</v>
      </c>
      <c r="J25" s="141">
        <v>1137.435261707989</v>
      </c>
      <c r="K25" s="141">
        <v>306.43526170798896</v>
      </c>
      <c r="L25" s="141">
        <v>332.18732782369148</v>
      </c>
      <c r="M25" s="65">
        <v>1268.7290601850507</v>
      </c>
      <c r="N25" s="65">
        <v>962.98638853385057</v>
      </c>
      <c r="O25" s="65">
        <v>1834.5617370384132</v>
      </c>
      <c r="P25" s="66">
        <v>53.863877605017819</v>
      </c>
      <c r="Q25" s="66">
        <v>3.443526170798898</v>
      </c>
      <c r="R25" s="67">
        <v>4.1954533225719661</v>
      </c>
    </row>
    <row r="26" spans="1:19" ht="15.95" customHeight="1">
      <c r="A26" s="56"/>
      <c r="B26" s="44" t="s">
        <v>525</v>
      </c>
      <c r="C26" s="44" t="s">
        <v>526</v>
      </c>
      <c r="D26" s="48" t="s">
        <v>52</v>
      </c>
      <c r="E26" s="49">
        <v>185.42</v>
      </c>
      <c r="F26" s="49">
        <v>202.38</v>
      </c>
      <c r="G26" s="140">
        <v>12.661157024793388</v>
      </c>
      <c r="H26" s="140">
        <v>1.6887052341597797</v>
      </c>
      <c r="I26" s="140">
        <v>2.5454545454545454</v>
      </c>
      <c r="J26" s="141">
        <v>1136.9504132231405</v>
      </c>
      <c r="K26" s="141">
        <v>306.43526170798896</v>
      </c>
      <c r="L26" s="141">
        <v>332.67217630853992</v>
      </c>
      <c r="M26" s="65">
        <v>1268.7290601850507</v>
      </c>
      <c r="N26" s="65">
        <v>962.98638853385057</v>
      </c>
      <c r="O26" s="65">
        <v>1834.5617370384132</v>
      </c>
      <c r="P26" s="66">
        <v>53.863877605017819</v>
      </c>
      <c r="Q26" s="66">
        <v>3.443526170798898</v>
      </c>
      <c r="R26" s="67">
        <v>4.1954533225719661</v>
      </c>
    </row>
    <row r="27" spans="1:19" ht="15.95" customHeight="1">
      <c r="A27" s="56"/>
      <c r="B27" s="44" t="s">
        <v>526</v>
      </c>
      <c r="C27" s="44" t="s">
        <v>527</v>
      </c>
      <c r="D27" s="48" t="s">
        <v>53</v>
      </c>
      <c r="E27" s="49">
        <v>202.38</v>
      </c>
      <c r="F27" s="49">
        <v>217.85</v>
      </c>
      <c r="G27" s="140">
        <v>13.509641873278238</v>
      </c>
      <c r="H27" s="140">
        <v>1.2534435261707988</v>
      </c>
      <c r="I27" s="140">
        <v>2.5454545454545454</v>
      </c>
      <c r="J27" s="141">
        <v>1137.5785123966941</v>
      </c>
      <c r="K27" s="141">
        <v>306.43526170798896</v>
      </c>
      <c r="L27" s="141">
        <v>332.72176308539946</v>
      </c>
      <c r="M27" s="65">
        <v>1217.2832912371077</v>
      </c>
      <c r="N27" s="65">
        <v>711.69487584188107</v>
      </c>
      <c r="O27" s="65">
        <v>2129.0766537249956</v>
      </c>
      <c r="P27" s="66">
        <v>32.215970623396714</v>
      </c>
      <c r="Q27" s="66">
        <v>3.8980716253443521</v>
      </c>
      <c r="R27" s="67">
        <v>4.511372426719011</v>
      </c>
    </row>
    <row r="28" spans="1:19" ht="15.95" customHeight="1">
      <c r="A28" s="47"/>
      <c r="B28" s="69"/>
      <c r="C28" s="44"/>
      <c r="D28" s="48"/>
      <c r="E28" s="49"/>
      <c r="F28" s="49"/>
      <c r="G28" s="45"/>
      <c r="H28" s="45"/>
      <c r="I28" s="45"/>
      <c r="J28" s="46"/>
      <c r="K28" s="46"/>
      <c r="L28" s="46"/>
      <c r="M28" s="47"/>
      <c r="N28" s="47"/>
      <c r="O28" s="47"/>
      <c r="P28" s="47"/>
      <c r="Q28" s="47"/>
      <c r="R28" s="47"/>
      <c r="S28" s="70"/>
    </row>
    <row r="29" spans="1:19" ht="15.95" customHeight="1">
      <c r="B29" s="44"/>
      <c r="C29" s="44"/>
      <c r="D29" s="48"/>
      <c r="E29" s="49"/>
      <c r="F29" s="49"/>
      <c r="G29" s="45"/>
      <c r="H29" s="45"/>
      <c r="I29" s="45"/>
      <c r="J29" s="46"/>
      <c r="K29" s="46"/>
      <c r="L29" s="46"/>
      <c r="R29" s="47"/>
      <c r="S29" s="47"/>
    </row>
    <row r="30" spans="1:19" ht="15.95" customHeight="1">
      <c r="B30" s="44"/>
      <c r="C30" s="44"/>
      <c r="D30" s="48"/>
      <c r="E30" s="49"/>
      <c r="F30" s="49"/>
      <c r="G30" s="45"/>
      <c r="H30" s="45"/>
      <c r="I30" s="45"/>
      <c r="J30" s="46"/>
      <c r="K30" s="46"/>
      <c r="L30" s="46"/>
    </row>
    <row r="31" spans="1:19" ht="15.95" customHeight="1">
      <c r="B31" s="44"/>
      <c r="C31" s="44"/>
      <c r="D31" s="48"/>
      <c r="E31" s="49"/>
      <c r="F31" s="49"/>
      <c r="G31" s="45"/>
      <c r="H31" s="45"/>
      <c r="I31" s="45"/>
      <c r="J31" s="46"/>
      <c r="K31" s="46"/>
      <c r="L31" s="46"/>
    </row>
    <row r="32" spans="1:19" ht="15.95" customHeight="1">
      <c r="B32" s="44"/>
      <c r="C32" s="44"/>
      <c r="D32" s="48"/>
      <c r="E32" s="49"/>
      <c r="F32" s="49"/>
      <c r="G32" s="45"/>
      <c r="H32" s="45"/>
      <c r="I32" s="45"/>
      <c r="J32" s="46"/>
      <c r="K32" s="46"/>
      <c r="L32" s="46"/>
    </row>
    <row r="33" spans="2:12" ht="15.95" customHeight="1">
      <c r="B33" s="44"/>
      <c r="C33" s="44"/>
      <c r="D33" s="48"/>
      <c r="E33" s="49"/>
      <c r="F33" s="49"/>
      <c r="G33" s="45"/>
      <c r="H33" s="45"/>
      <c r="I33" s="45"/>
      <c r="J33" s="46"/>
      <c r="K33" s="46"/>
      <c r="L33" s="46"/>
    </row>
    <row r="34" spans="2:12" ht="15.95" customHeight="1">
      <c r="B34" s="44"/>
      <c r="C34" s="44"/>
      <c r="D34" s="48"/>
      <c r="E34" s="49"/>
      <c r="F34" s="49"/>
      <c r="G34" s="45"/>
      <c r="H34" s="45"/>
      <c r="I34" s="45"/>
      <c r="J34" s="46"/>
      <c r="K34" s="46"/>
      <c r="L34" s="46"/>
    </row>
    <row r="35" spans="2:12" ht="15.95" customHeight="1">
      <c r="B35" s="44"/>
      <c r="C35" s="44"/>
      <c r="D35" s="48"/>
      <c r="E35" s="49"/>
      <c r="F35" s="49"/>
      <c r="G35" s="45"/>
      <c r="H35" s="45"/>
      <c r="I35" s="45"/>
      <c r="J35" s="46"/>
      <c r="K35" s="46"/>
      <c r="L35" s="46"/>
    </row>
    <row r="36" spans="2:12" ht="15.95" customHeight="1">
      <c r="B36" s="44"/>
      <c r="C36" s="44"/>
      <c r="D36" s="48"/>
      <c r="E36" s="49"/>
      <c r="F36" s="49"/>
      <c r="G36" s="45"/>
      <c r="H36" s="45"/>
      <c r="I36" s="45"/>
      <c r="J36" s="46"/>
      <c r="K36" s="46"/>
      <c r="L36" s="46"/>
    </row>
    <row r="37" spans="2:12" ht="15.95" customHeight="1">
      <c r="B37" s="44"/>
      <c r="C37" s="44"/>
      <c r="D37" s="48"/>
      <c r="E37" s="49"/>
      <c r="F37" s="49"/>
      <c r="G37" s="45"/>
      <c r="H37" s="45"/>
      <c r="I37" s="45"/>
      <c r="J37" s="46"/>
      <c r="K37" s="46"/>
      <c r="L37" s="46"/>
    </row>
    <row r="38" spans="2:12" ht="15.95" customHeight="1">
      <c r="B38" s="44"/>
      <c r="C38" s="44"/>
      <c r="D38" s="48"/>
      <c r="E38" s="49"/>
      <c r="F38" s="49"/>
      <c r="G38" s="45"/>
      <c r="H38" s="45"/>
      <c r="I38" s="45"/>
      <c r="J38" s="46"/>
      <c r="K38" s="46"/>
      <c r="L38" s="46"/>
    </row>
    <row r="39" spans="2:12" ht="15.95" customHeight="1">
      <c r="B39" s="44"/>
      <c r="C39" s="44"/>
      <c r="D39" s="48"/>
      <c r="E39" s="49"/>
      <c r="F39" s="49"/>
      <c r="G39" s="45"/>
      <c r="H39" s="45"/>
      <c r="I39" s="45"/>
      <c r="J39" s="46"/>
      <c r="K39" s="46"/>
      <c r="L39" s="46"/>
    </row>
    <row r="40" spans="2:12" ht="15.95" customHeight="1">
      <c r="B40" s="44"/>
      <c r="C40" s="44"/>
      <c r="D40" s="48"/>
      <c r="E40" s="49"/>
      <c r="F40" s="49"/>
      <c r="G40" s="45"/>
      <c r="H40" s="45"/>
      <c r="I40" s="45"/>
      <c r="J40" s="46"/>
      <c r="K40" s="46"/>
      <c r="L40" s="46"/>
    </row>
    <row r="41" spans="2:12" ht="15.95" customHeight="1">
      <c r="B41" s="44"/>
      <c r="C41" s="44"/>
      <c r="D41" s="48"/>
      <c r="E41" s="49"/>
      <c r="F41" s="49"/>
      <c r="G41" s="45"/>
      <c r="H41" s="45"/>
      <c r="I41" s="45"/>
      <c r="J41" s="46"/>
      <c r="K41" s="46"/>
      <c r="L41" s="46"/>
    </row>
    <row r="42" spans="2:12" ht="15.95" customHeight="1">
      <c r="B42" s="44"/>
      <c r="C42" s="44"/>
      <c r="D42" s="48"/>
      <c r="E42" s="49"/>
      <c r="F42" s="49"/>
      <c r="G42" s="45"/>
      <c r="H42" s="45"/>
      <c r="I42" s="45"/>
      <c r="J42" s="46"/>
      <c r="K42" s="46"/>
      <c r="L42" s="46"/>
    </row>
    <row r="43" spans="2:12" ht="15.95" customHeight="1">
      <c r="B43" s="44"/>
      <c r="C43" s="44"/>
      <c r="D43" s="48"/>
      <c r="E43" s="49"/>
      <c r="F43" s="49"/>
      <c r="G43" s="45"/>
      <c r="H43" s="45"/>
      <c r="I43" s="45"/>
      <c r="J43" s="46"/>
      <c r="K43" s="46"/>
      <c r="L43" s="46"/>
    </row>
    <row r="44" spans="2:12" ht="15.95" customHeight="1">
      <c r="B44" s="44"/>
      <c r="C44" s="44"/>
      <c r="D44" s="48"/>
      <c r="E44" s="49"/>
      <c r="F44" s="49"/>
      <c r="G44" s="45"/>
      <c r="H44" s="45"/>
      <c r="I44" s="45"/>
      <c r="J44" s="46"/>
      <c r="K44" s="46"/>
      <c r="L44" s="46"/>
    </row>
    <row r="45" spans="2:12" ht="15.95" customHeight="1">
      <c r="B45" s="44"/>
      <c r="C45" s="44"/>
      <c r="D45" s="48"/>
      <c r="E45" s="49"/>
      <c r="F45" s="49"/>
      <c r="G45" s="45"/>
      <c r="H45" s="45"/>
      <c r="I45" s="45"/>
      <c r="J45" s="46"/>
      <c r="K45" s="46"/>
      <c r="L45" s="46"/>
    </row>
    <row r="46" spans="2:12">
      <c r="B46" s="41"/>
      <c r="C46" s="41"/>
      <c r="D46" s="71"/>
      <c r="E46" s="47"/>
      <c r="F46" s="47"/>
      <c r="G46" s="47"/>
      <c r="H46" s="47"/>
      <c r="I46" s="47"/>
    </row>
  </sheetData>
  <sheetProtection selectLockedCells="1"/>
  <mergeCells count="10">
    <mergeCell ref="A1:S1"/>
    <mergeCell ref="C15:R15"/>
    <mergeCell ref="J17:L17"/>
    <mergeCell ref="M17:O17"/>
    <mergeCell ref="P17:R17"/>
    <mergeCell ref="G16:L16"/>
    <mergeCell ref="M16:R16"/>
    <mergeCell ref="D17:D18"/>
    <mergeCell ref="E17:F17"/>
    <mergeCell ref="G17:I17"/>
  </mergeCells>
  <phoneticPr fontId="2" type="noConversion"/>
  <pageMargins left="0.75" right="0.75" top="1" bottom="1" header="0.5" footer="0.5"/>
  <pageSetup paperSize="9" orientation="portrait" r:id="rId1"/>
  <headerFooter alignWithMargins="0">
    <oddHeader>&amp;R&amp;"Arial"&amp;10&amp;KFF8C00I N T E R N&amp;1#</oddHeader>
    <oddFooter>&amp;L&amp;1#&amp;"Arial"&amp;10&amp;KFF8C00I N T E R N</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tabColor rgb="FF92D050"/>
  </sheetPr>
  <dimension ref="A1:N69"/>
  <sheetViews>
    <sheetView showGridLines="0" showRowColHeaders="0" workbookViewId="0">
      <selection activeCell="J15" sqref="J15"/>
    </sheetView>
  </sheetViews>
  <sheetFormatPr baseColWidth="10" defaultColWidth="11.42578125" defaultRowHeight="14.25"/>
  <cols>
    <col min="1" max="1" width="5.28515625" style="10" bestFit="1" customWidth="1"/>
    <col min="2" max="2" width="5.140625" style="10" bestFit="1" customWidth="1"/>
    <col min="3" max="3" width="28.5703125" style="20" customWidth="1"/>
    <col min="4" max="4" width="6.140625" style="10" customWidth="1"/>
    <col min="5" max="5" width="6.42578125" style="10" customWidth="1"/>
    <col min="6" max="14" width="5.7109375" style="6" customWidth="1"/>
    <col min="15" max="16384" width="11.42578125" style="6"/>
  </cols>
  <sheetData>
    <row r="1" spans="1:14" ht="24" customHeight="1">
      <c r="A1" s="236" t="s">
        <v>16</v>
      </c>
      <c r="B1" s="236"/>
      <c r="C1" s="236"/>
      <c r="D1" s="236"/>
      <c r="E1" s="236"/>
      <c r="F1" s="236"/>
      <c r="G1" s="236"/>
      <c r="H1" s="236"/>
      <c r="I1" s="236"/>
      <c r="J1" s="236"/>
      <c r="K1" s="236"/>
      <c r="L1" s="236"/>
      <c r="M1" s="236"/>
      <c r="N1" s="236"/>
    </row>
    <row r="2" spans="1:14" ht="24" customHeight="1">
      <c r="A2" s="41"/>
      <c r="B2" s="41"/>
      <c r="C2" s="71"/>
      <c r="D2" s="41"/>
      <c r="E2" s="37"/>
      <c r="F2" s="229" t="s">
        <v>564</v>
      </c>
      <c r="G2" s="229"/>
      <c r="H2" s="229"/>
      <c r="I2" s="241" t="s">
        <v>1054</v>
      </c>
      <c r="J2" s="241"/>
      <c r="K2" s="241"/>
      <c r="L2" s="241"/>
      <c r="M2" s="241"/>
      <c r="N2" s="241"/>
    </row>
    <row r="3" spans="1:14" s="15" customFormat="1" ht="24" customHeight="1">
      <c r="A3" s="36"/>
      <c r="B3" s="39"/>
      <c r="C3" s="232" t="s">
        <v>0</v>
      </c>
      <c r="D3" s="250" t="s">
        <v>5</v>
      </c>
      <c r="E3" s="250"/>
      <c r="F3" s="258" t="s">
        <v>7</v>
      </c>
      <c r="G3" s="258"/>
      <c r="H3" s="258"/>
      <c r="I3" s="256" t="s">
        <v>565</v>
      </c>
      <c r="J3" s="256"/>
      <c r="K3" s="256"/>
      <c r="L3" s="257" t="s">
        <v>566</v>
      </c>
      <c r="M3" s="257"/>
      <c r="N3" s="257"/>
    </row>
    <row r="4" spans="1:14" s="16" customFormat="1" ht="15" customHeight="1">
      <c r="A4" s="39"/>
      <c r="B4" s="39"/>
      <c r="C4" s="232"/>
      <c r="D4" s="89" t="s">
        <v>34</v>
      </c>
      <c r="E4" s="89" t="s">
        <v>35</v>
      </c>
      <c r="F4" s="133" t="s">
        <v>2</v>
      </c>
      <c r="G4" s="133" t="s">
        <v>3</v>
      </c>
      <c r="H4" s="133" t="s">
        <v>4</v>
      </c>
      <c r="I4" s="90" t="s">
        <v>2</v>
      </c>
      <c r="J4" s="90" t="s">
        <v>3</v>
      </c>
      <c r="K4" s="90" t="s">
        <v>4</v>
      </c>
      <c r="L4" s="91" t="s">
        <v>2</v>
      </c>
      <c r="M4" s="91" t="s">
        <v>3</v>
      </c>
      <c r="N4" s="91" t="s">
        <v>4</v>
      </c>
    </row>
    <row r="5" spans="1:14" ht="15" customHeight="1">
      <c r="A5" s="44" t="s">
        <v>835</v>
      </c>
      <c r="B5" s="44" t="s">
        <v>836</v>
      </c>
      <c r="C5" s="48" t="s">
        <v>306</v>
      </c>
      <c r="D5" s="92">
        <v>70.22</v>
      </c>
      <c r="E5" s="92">
        <v>79.78</v>
      </c>
      <c r="F5" s="134">
        <v>787.31506849315065</v>
      </c>
      <c r="G5" s="134">
        <v>178.36712328767123</v>
      </c>
      <c r="H5" s="134">
        <v>189.86575342465753</v>
      </c>
      <c r="I5" s="94">
        <v>1028.0246575342467</v>
      </c>
      <c r="J5" s="94">
        <v>581.37534246575342</v>
      </c>
      <c r="K5" s="94">
        <v>203.87671232876716</v>
      </c>
      <c r="L5" s="95">
        <v>33.090410958904108</v>
      </c>
      <c r="M5" s="95">
        <v>21.315068493150687</v>
      </c>
      <c r="N5" s="95">
        <v>5.2082191780821914</v>
      </c>
    </row>
    <row r="6" spans="1:14" ht="15" customHeight="1">
      <c r="A6" s="44" t="s">
        <v>836</v>
      </c>
      <c r="B6" s="44" t="s">
        <v>837</v>
      </c>
      <c r="C6" s="48" t="s">
        <v>307</v>
      </c>
      <c r="D6" s="96">
        <v>79.78</v>
      </c>
      <c r="E6" s="96">
        <v>85.37</v>
      </c>
      <c r="F6" s="134">
        <v>786.69315068493154</v>
      </c>
      <c r="G6" s="134">
        <v>201.13424657534247</v>
      </c>
      <c r="H6" s="134">
        <v>167.09863013698629</v>
      </c>
      <c r="I6" s="94">
        <v>1023.5671232876713</v>
      </c>
      <c r="J6" s="94">
        <v>588.07671232876714</v>
      </c>
      <c r="K6" s="94">
        <v>202.89041095890414</v>
      </c>
      <c r="L6" s="95">
        <v>32.178082191780824</v>
      </c>
      <c r="M6" s="95">
        <v>22.227397260273971</v>
      </c>
      <c r="N6" s="95">
        <v>5.2082191780821914</v>
      </c>
    </row>
    <row r="7" spans="1:14" ht="15.95" customHeight="1">
      <c r="A7" s="44" t="s">
        <v>837</v>
      </c>
      <c r="B7" s="44" t="s">
        <v>838</v>
      </c>
      <c r="C7" s="48" t="s">
        <v>308</v>
      </c>
      <c r="D7" s="97">
        <v>85.37</v>
      </c>
      <c r="E7" s="97">
        <v>88.6</v>
      </c>
      <c r="F7" s="134">
        <v>786.69315068493154</v>
      </c>
      <c r="G7" s="134">
        <v>201.13424657534247</v>
      </c>
      <c r="H7" s="134">
        <v>167.09863013698629</v>
      </c>
      <c r="I7" s="94">
        <v>1016.090410958904</v>
      </c>
      <c r="J7" s="94">
        <v>587.6739726027397</v>
      </c>
      <c r="K7" s="94">
        <v>203.2246575342466</v>
      </c>
      <c r="L7" s="95">
        <v>29.912328767123288</v>
      </c>
      <c r="M7" s="95">
        <v>23.561643835616437</v>
      </c>
      <c r="N7" s="95">
        <v>5.2082191780821914</v>
      </c>
    </row>
    <row r="8" spans="1:14" ht="15.95" customHeight="1">
      <c r="A8" s="44" t="s">
        <v>838</v>
      </c>
      <c r="B8" s="44" t="s">
        <v>839</v>
      </c>
      <c r="C8" s="48" t="s">
        <v>309</v>
      </c>
      <c r="D8" s="97">
        <v>88.6</v>
      </c>
      <c r="E8" s="97">
        <v>90.35</v>
      </c>
      <c r="F8" s="134">
        <v>786.69315068493154</v>
      </c>
      <c r="G8" s="134">
        <v>201.13424657534247</v>
      </c>
      <c r="H8" s="134">
        <v>167.09863013698629</v>
      </c>
      <c r="I8" s="94">
        <v>1016.090410958904</v>
      </c>
      <c r="J8" s="94">
        <v>587.6739726027397</v>
      </c>
      <c r="K8" s="94">
        <v>203.2246575342466</v>
      </c>
      <c r="L8" s="95">
        <v>29.912328767123288</v>
      </c>
      <c r="M8" s="95">
        <v>23.561643835616437</v>
      </c>
      <c r="N8" s="95">
        <v>5.2082191780821914</v>
      </c>
    </row>
    <row r="9" spans="1:14" ht="15.95" customHeight="1">
      <c r="A9" s="44" t="s">
        <v>839</v>
      </c>
      <c r="B9" s="44" t="s">
        <v>840</v>
      </c>
      <c r="C9" s="48" t="s">
        <v>310</v>
      </c>
      <c r="D9" s="97">
        <v>90.35</v>
      </c>
      <c r="E9" s="97">
        <v>91.45</v>
      </c>
      <c r="F9" s="134">
        <v>786.69315068493154</v>
      </c>
      <c r="G9" s="134">
        <v>201.13424657534247</v>
      </c>
      <c r="H9" s="134">
        <v>167.09863013698629</v>
      </c>
      <c r="I9" s="94">
        <v>1019.545205479452</v>
      </c>
      <c r="J9" s="94">
        <v>589.44383561643838</v>
      </c>
      <c r="K9" s="94">
        <v>206.53150684931509</v>
      </c>
      <c r="L9" s="95">
        <v>30.843835616438355</v>
      </c>
      <c r="M9" s="95">
        <v>23.561643835616437</v>
      </c>
      <c r="N9" s="95">
        <v>5.2082191780821914</v>
      </c>
    </row>
    <row r="10" spans="1:14" ht="15.95" customHeight="1">
      <c r="A10" s="44" t="s">
        <v>840</v>
      </c>
      <c r="B10" s="44" t="s">
        <v>841</v>
      </c>
      <c r="C10" s="48" t="s">
        <v>311</v>
      </c>
      <c r="D10" s="97">
        <v>91.45</v>
      </c>
      <c r="E10" s="97">
        <v>95.91</v>
      </c>
      <c r="F10" s="134">
        <v>786.69315068493154</v>
      </c>
      <c r="G10" s="134">
        <v>201.13424657534247</v>
      </c>
      <c r="H10" s="134">
        <v>167.09863013698629</v>
      </c>
      <c r="I10" s="94">
        <v>1020.9890410958905</v>
      </c>
      <c r="J10" s="94">
        <v>588</v>
      </c>
      <c r="K10" s="94">
        <v>204.79178082191785</v>
      </c>
      <c r="L10" s="95">
        <v>30.843835616438355</v>
      </c>
      <c r="M10" s="95">
        <v>25.301369863013697</v>
      </c>
      <c r="N10" s="95">
        <v>3.4684931506849317</v>
      </c>
    </row>
    <row r="11" spans="1:14" ht="15.95" customHeight="1">
      <c r="A11" s="44" t="s">
        <v>841</v>
      </c>
      <c r="B11" s="44" t="s">
        <v>842</v>
      </c>
      <c r="C11" s="48" t="s">
        <v>312</v>
      </c>
      <c r="D11" s="97">
        <v>95.91</v>
      </c>
      <c r="E11" s="97">
        <v>101.37</v>
      </c>
      <c r="F11" s="134">
        <v>785.41917808219182</v>
      </c>
      <c r="G11" s="134">
        <v>201.13424657534247</v>
      </c>
      <c r="H11" s="134">
        <v>167.09863013698629</v>
      </c>
      <c r="I11" s="94">
        <v>1055.5863013698631</v>
      </c>
      <c r="J11" s="94">
        <v>546.78082191780823</v>
      </c>
      <c r="K11" s="94">
        <v>202.88219178082198</v>
      </c>
      <c r="L11" s="95">
        <v>43.136986301369866</v>
      </c>
      <c r="M11" s="95">
        <v>12.076712328767123</v>
      </c>
      <c r="N11" s="95">
        <v>3.4684931506849317</v>
      </c>
    </row>
    <row r="12" spans="1:14" ht="15.95" customHeight="1">
      <c r="A12" s="44" t="s">
        <v>842</v>
      </c>
      <c r="B12" s="44" t="s">
        <v>843</v>
      </c>
      <c r="C12" s="48" t="s">
        <v>313</v>
      </c>
      <c r="D12" s="97">
        <v>101.37</v>
      </c>
      <c r="E12" s="97">
        <v>105.19</v>
      </c>
      <c r="F12" s="134">
        <v>785.41917808219182</v>
      </c>
      <c r="G12" s="134">
        <v>201.13424657534247</v>
      </c>
      <c r="H12" s="134">
        <v>167.09863013698629</v>
      </c>
      <c r="I12" s="94">
        <v>1044.4904109589042</v>
      </c>
      <c r="J12" s="94">
        <v>546.78082191780823</v>
      </c>
      <c r="K12" s="94">
        <v>213.97808219178089</v>
      </c>
      <c r="L12" s="95">
        <v>42.80821917808219</v>
      </c>
      <c r="M12" s="95">
        <v>12.405479452054795</v>
      </c>
      <c r="N12" s="95">
        <v>3.4684931506849317</v>
      </c>
    </row>
    <row r="13" spans="1:14" ht="15.95" customHeight="1">
      <c r="A13" s="44" t="s">
        <v>843</v>
      </c>
      <c r="B13" s="44" t="s">
        <v>844</v>
      </c>
      <c r="C13" s="48" t="s">
        <v>314</v>
      </c>
      <c r="D13" s="97">
        <v>105.19</v>
      </c>
      <c r="E13" s="97">
        <v>110.68</v>
      </c>
      <c r="F13" s="134">
        <v>786.09315068493152</v>
      </c>
      <c r="G13" s="134">
        <v>201.08219178082192</v>
      </c>
      <c r="H13" s="134">
        <v>167.09863013698629</v>
      </c>
      <c r="I13" s="94">
        <v>1047.7452054794524</v>
      </c>
      <c r="J13" s="94">
        <v>547.41643835616446</v>
      </c>
      <c r="K13" s="94">
        <v>220.22739726027402</v>
      </c>
      <c r="L13" s="95">
        <v>43.739726027397261</v>
      </c>
      <c r="M13" s="95">
        <v>11.830136986301369</v>
      </c>
      <c r="N13" s="95">
        <v>4.043835616438356</v>
      </c>
    </row>
    <row r="14" spans="1:14" ht="15.95" customHeight="1">
      <c r="A14" s="44" t="s">
        <v>844</v>
      </c>
      <c r="B14" s="44" t="s">
        <v>518</v>
      </c>
      <c r="C14" s="48" t="s">
        <v>315</v>
      </c>
      <c r="D14" s="97">
        <v>110.68</v>
      </c>
      <c r="E14" s="97">
        <v>124.25</v>
      </c>
      <c r="F14" s="134">
        <v>786.09315068493152</v>
      </c>
      <c r="G14" s="134">
        <v>201.08219178082192</v>
      </c>
      <c r="H14" s="134">
        <v>167.09863013698629</v>
      </c>
      <c r="I14" s="94">
        <v>1047.7452054794524</v>
      </c>
      <c r="J14" s="94">
        <v>547.41643835616446</v>
      </c>
      <c r="K14" s="94">
        <v>220.22739726027402</v>
      </c>
      <c r="L14" s="95">
        <v>43.739726027397261</v>
      </c>
      <c r="M14" s="95">
        <v>11.830136986301369</v>
      </c>
      <c r="N14" s="95">
        <v>4.043835616438356</v>
      </c>
    </row>
    <row r="15" spans="1:14" ht="15.95" customHeight="1">
      <c r="A15" s="3"/>
      <c r="B15" s="3"/>
      <c r="C15" s="4"/>
      <c r="D15" s="23"/>
      <c r="E15" s="23"/>
      <c r="F15" s="19"/>
      <c r="G15" s="19"/>
      <c r="H15" s="19"/>
      <c r="I15" s="19"/>
      <c r="J15" s="19"/>
      <c r="K15" s="19"/>
      <c r="L15" s="19"/>
      <c r="M15" s="19"/>
      <c r="N15" s="19"/>
    </row>
    <row r="16" spans="1:14" ht="15.95" customHeight="1">
      <c r="A16" s="3"/>
      <c r="B16" s="3"/>
      <c r="C16" s="4"/>
      <c r="D16" s="23"/>
      <c r="E16" s="23"/>
      <c r="F16" s="19"/>
      <c r="G16" s="19"/>
      <c r="H16" s="19"/>
      <c r="I16" s="19"/>
      <c r="J16" s="19"/>
      <c r="K16" s="19"/>
      <c r="L16" s="19"/>
      <c r="M16" s="19"/>
      <c r="N16" s="19"/>
    </row>
    <row r="17" spans="1:14" ht="15.95" customHeight="1">
      <c r="A17" s="3"/>
      <c r="B17" s="3"/>
      <c r="C17" s="4"/>
      <c r="D17" s="23"/>
      <c r="E17" s="23"/>
      <c r="F17" s="19"/>
      <c r="G17" s="19"/>
      <c r="H17" s="19"/>
      <c r="I17" s="19"/>
      <c r="J17" s="19"/>
      <c r="K17" s="19"/>
      <c r="L17" s="19"/>
      <c r="M17" s="19"/>
      <c r="N17" s="19"/>
    </row>
    <row r="18" spans="1:14" ht="15.95" customHeight="1">
      <c r="A18" s="3"/>
      <c r="B18" s="3"/>
      <c r="C18" s="4"/>
      <c r="D18" s="23"/>
      <c r="E18" s="23"/>
      <c r="F18" s="19"/>
      <c r="G18" s="19"/>
      <c r="H18" s="19"/>
      <c r="I18" s="19"/>
      <c r="J18" s="19"/>
      <c r="K18" s="19"/>
      <c r="L18" s="19"/>
      <c r="M18" s="19"/>
      <c r="N18" s="19"/>
    </row>
    <row r="19" spans="1:14" ht="15.95" customHeight="1">
      <c r="A19" s="3"/>
      <c r="B19" s="3"/>
      <c r="C19" s="4"/>
      <c r="D19" s="23"/>
      <c r="E19" s="23"/>
      <c r="F19" s="19"/>
      <c r="G19" s="19"/>
      <c r="H19" s="19"/>
      <c r="I19" s="19"/>
      <c r="J19" s="19"/>
      <c r="K19" s="19"/>
      <c r="L19" s="19"/>
      <c r="M19" s="19"/>
      <c r="N19" s="19"/>
    </row>
    <row r="20" spans="1:14" ht="15.95" customHeight="1">
      <c r="A20" s="3"/>
      <c r="B20" s="3"/>
      <c r="C20" s="4"/>
      <c r="D20" s="23"/>
      <c r="E20" s="23"/>
      <c r="F20" s="19"/>
      <c r="G20" s="19"/>
      <c r="H20" s="19"/>
      <c r="I20" s="19"/>
      <c r="J20" s="19"/>
      <c r="K20" s="19"/>
      <c r="L20" s="19"/>
      <c r="M20" s="19"/>
      <c r="N20" s="19"/>
    </row>
    <row r="21" spans="1:14" ht="15.95" customHeight="1">
      <c r="A21" s="3"/>
      <c r="B21" s="3"/>
      <c r="C21" s="4"/>
      <c r="D21" s="23"/>
      <c r="E21" s="23"/>
      <c r="F21" s="19"/>
      <c r="G21" s="19"/>
      <c r="H21" s="19"/>
      <c r="I21" s="19"/>
      <c r="J21" s="19"/>
      <c r="K21" s="19"/>
      <c r="L21" s="19"/>
      <c r="M21" s="19"/>
      <c r="N21" s="19"/>
    </row>
    <row r="22" spans="1:14" ht="15.95" customHeight="1">
      <c r="A22" s="3"/>
      <c r="B22" s="3"/>
      <c r="C22" s="4"/>
      <c r="D22" s="23"/>
      <c r="E22" s="23"/>
      <c r="F22" s="19"/>
      <c r="G22" s="19"/>
      <c r="H22" s="19"/>
      <c r="I22" s="19"/>
      <c r="J22" s="19"/>
      <c r="K22" s="19"/>
      <c r="L22" s="19"/>
      <c r="M22" s="19"/>
      <c r="N22" s="19"/>
    </row>
    <row r="23" spans="1:14" ht="15.95" customHeight="1">
      <c r="A23" s="3"/>
      <c r="B23" s="3"/>
      <c r="C23" s="4"/>
      <c r="D23" s="23"/>
      <c r="E23" s="23"/>
      <c r="F23" s="19"/>
      <c r="G23" s="19"/>
      <c r="H23" s="19"/>
      <c r="I23" s="19"/>
      <c r="J23" s="19"/>
      <c r="K23" s="19"/>
      <c r="L23" s="19"/>
      <c r="M23" s="19"/>
      <c r="N23" s="19"/>
    </row>
    <row r="24" spans="1:14" ht="15.95" customHeight="1">
      <c r="A24" s="3"/>
      <c r="B24" s="3"/>
      <c r="C24" s="4"/>
      <c r="D24" s="23"/>
      <c r="E24" s="23"/>
      <c r="F24" s="19"/>
      <c r="G24" s="19"/>
      <c r="H24" s="19"/>
      <c r="I24" s="19"/>
      <c r="J24" s="19"/>
      <c r="K24" s="19"/>
      <c r="L24" s="19"/>
      <c r="M24" s="19"/>
      <c r="N24" s="19"/>
    </row>
    <row r="25" spans="1:14" ht="15.95" customHeight="1">
      <c r="A25" s="3"/>
      <c r="B25" s="3"/>
      <c r="C25" s="4"/>
      <c r="D25" s="23"/>
      <c r="E25" s="23"/>
      <c r="F25" s="19"/>
      <c r="G25" s="19"/>
      <c r="H25" s="19"/>
      <c r="I25" s="19"/>
      <c r="J25" s="19"/>
      <c r="K25" s="19"/>
      <c r="L25" s="19"/>
      <c r="M25" s="19"/>
      <c r="N25" s="19"/>
    </row>
    <row r="26" spans="1:14" ht="15.95" customHeight="1">
      <c r="A26" s="3"/>
      <c r="B26" s="3"/>
      <c r="C26" s="4"/>
      <c r="D26" s="23"/>
      <c r="E26" s="23"/>
      <c r="F26" s="19"/>
      <c r="G26" s="19"/>
      <c r="H26" s="19"/>
      <c r="I26" s="19"/>
      <c r="J26" s="19"/>
      <c r="K26" s="19"/>
      <c r="L26" s="19"/>
      <c r="M26" s="19"/>
      <c r="N26" s="19"/>
    </row>
    <row r="27" spans="1:14" ht="15.95" customHeight="1">
      <c r="A27" s="3"/>
      <c r="B27" s="32"/>
      <c r="C27" s="4"/>
      <c r="D27" s="23"/>
      <c r="E27" s="23"/>
      <c r="F27" s="19"/>
      <c r="G27" s="19"/>
      <c r="H27" s="19"/>
      <c r="I27" s="19"/>
      <c r="J27" s="19"/>
      <c r="K27" s="19"/>
      <c r="L27" s="19"/>
      <c r="M27" s="19"/>
      <c r="N27" s="19"/>
    </row>
    <row r="28" spans="1:14" ht="15.95" customHeight="1">
      <c r="A28" s="3"/>
      <c r="B28" s="32"/>
      <c r="C28" s="32"/>
      <c r="D28" s="23"/>
      <c r="E28" s="23"/>
      <c r="F28" s="19"/>
      <c r="G28" s="19"/>
      <c r="H28" s="19"/>
      <c r="I28" s="19"/>
      <c r="J28" s="19"/>
      <c r="K28" s="19"/>
      <c r="L28" s="19"/>
      <c r="M28" s="19"/>
      <c r="N28" s="19"/>
    </row>
    <row r="29" spans="1:14" ht="15.95" customHeight="1">
      <c r="A29" s="3"/>
      <c r="B29" s="3"/>
      <c r="C29" s="21"/>
      <c r="D29" s="23"/>
      <c r="E29" s="23"/>
      <c r="F29" s="19"/>
      <c r="G29" s="19"/>
      <c r="H29" s="19"/>
      <c r="I29" s="19"/>
      <c r="J29" s="19"/>
      <c r="K29" s="19"/>
    </row>
    <row r="30" spans="1:14" ht="15.95" customHeight="1">
      <c r="A30" s="3"/>
      <c r="B30" s="3"/>
      <c r="C30" s="21"/>
      <c r="D30" s="23"/>
      <c r="E30" s="23"/>
      <c r="F30" s="19"/>
      <c r="G30" s="19"/>
      <c r="H30" s="19"/>
      <c r="I30" s="19"/>
      <c r="J30" s="19"/>
      <c r="K30" s="19"/>
    </row>
    <row r="31" spans="1:14" ht="15.95" customHeight="1">
      <c r="A31" s="3"/>
      <c r="B31" s="3"/>
      <c r="C31" s="21"/>
      <c r="D31" s="23"/>
      <c r="E31" s="23"/>
      <c r="F31" s="19"/>
      <c r="G31" s="19"/>
      <c r="H31" s="19"/>
      <c r="I31" s="19"/>
      <c r="J31" s="19"/>
      <c r="K31" s="19"/>
    </row>
    <row r="32" spans="1:14" ht="15.95" customHeight="1">
      <c r="A32" s="3"/>
      <c r="B32" s="3"/>
      <c r="C32" s="21"/>
      <c r="D32" s="23"/>
      <c r="E32" s="23"/>
      <c r="F32" s="19"/>
      <c r="G32" s="19"/>
      <c r="H32" s="19"/>
      <c r="I32" s="19"/>
      <c r="J32" s="19"/>
      <c r="K32" s="19"/>
    </row>
    <row r="33" spans="1:11" ht="15.95" customHeight="1">
      <c r="A33" s="3"/>
      <c r="B33" s="3"/>
      <c r="C33" s="21"/>
      <c r="D33" s="23"/>
      <c r="E33" s="23"/>
      <c r="F33" s="19"/>
      <c r="G33" s="19"/>
      <c r="H33" s="19"/>
      <c r="I33" s="19"/>
      <c r="J33" s="19"/>
      <c r="K33" s="19"/>
    </row>
    <row r="34" spans="1:11" ht="15.95" customHeight="1">
      <c r="A34" s="3"/>
      <c r="B34" s="3"/>
      <c r="C34" s="21"/>
      <c r="D34" s="23"/>
      <c r="E34" s="23"/>
      <c r="F34" s="19"/>
      <c r="G34" s="19"/>
      <c r="H34" s="19"/>
      <c r="I34" s="19"/>
      <c r="J34" s="19"/>
      <c r="K34" s="19"/>
    </row>
    <row r="35" spans="1:11" ht="15.95" customHeight="1">
      <c r="A35" s="3"/>
      <c r="B35" s="3"/>
      <c r="C35" s="21"/>
      <c r="D35" s="23"/>
      <c r="E35" s="23"/>
      <c r="F35" s="19"/>
      <c r="G35" s="19"/>
      <c r="H35" s="19"/>
      <c r="I35" s="19"/>
      <c r="J35" s="19"/>
      <c r="K35" s="19"/>
    </row>
    <row r="36" spans="1:11" ht="15.95" customHeight="1">
      <c r="A36" s="3"/>
      <c r="B36" s="3"/>
      <c r="C36" s="21"/>
      <c r="D36" s="23"/>
      <c r="E36" s="23"/>
      <c r="F36" s="19"/>
      <c r="G36" s="19"/>
      <c r="H36" s="19"/>
      <c r="I36" s="19"/>
      <c r="J36" s="19"/>
      <c r="K36" s="19"/>
    </row>
    <row r="37" spans="1:11" ht="15.95" customHeight="1">
      <c r="A37" s="3"/>
      <c r="B37" s="3"/>
      <c r="C37" s="21"/>
      <c r="D37" s="23"/>
      <c r="E37" s="23"/>
      <c r="F37" s="19"/>
      <c r="G37" s="19"/>
      <c r="H37" s="19"/>
      <c r="I37" s="19"/>
      <c r="J37" s="19"/>
      <c r="K37" s="19"/>
    </row>
    <row r="38" spans="1:11" ht="15.95" customHeight="1">
      <c r="A38" s="3"/>
      <c r="B38" s="3"/>
      <c r="C38" s="21"/>
      <c r="D38" s="23"/>
      <c r="E38" s="23"/>
      <c r="F38" s="19"/>
      <c r="G38" s="19"/>
      <c r="H38" s="19"/>
      <c r="I38" s="19"/>
      <c r="J38" s="19"/>
      <c r="K38" s="19"/>
    </row>
    <row r="39" spans="1:11" ht="15.95" customHeight="1">
      <c r="A39" s="3"/>
      <c r="B39" s="3"/>
      <c r="C39" s="21"/>
      <c r="D39" s="23"/>
      <c r="E39" s="23"/>
      <c r="F39" s="19"/>
      <c r="G39" s="19"/>
      <c r="H39" s="19"/>
      <c r="I39" s="19"/>
      <c r="J39" s="19"/>
      <c r="K39" s="19"/>
    </row>
    <row r="40" spans="1:11" ht="15.95" customHeight="1">
      <c r="A40" s="3"/>
      <c r="B40" s="3"/>
      <c r="C40" s="21"/>
      <c r="D40" s="23"/>
      <c r="E40" s="23"/>
      <c r="F40" s="19"/>
      <c r="G40" s="19"/>
      <c r="H40" s="19"/>
      <c r="I40" s="19"/>
      <c r="J40" s="19"/>
      <c r="K40" s="19"/>
    </row>
    <row r="41" spans="1:11" ht="15.95" customHeight="1">
      <c r="A41" s="3"/>
      <c r="B41" s="3"/>
      <c r="C41" s="21"/>
      <c r="D41" s="23"/>
      <c r="E41" s="23"/>
      <c r="F41" s="19"/>
      <c r="G41" s="19"/>
      <c r="H41" s="19"/>
      <c r="I41" s="19"/>
      <c r="J41" s="19"/>
      <c r="K41" s="19"/>
    </row>
    <row r="42" spans="1:11" ht="15.95" customHeight="1">
      <c r="A42" s="3"/>
      <c r="B42" s="3"/>
      <c r="C42" s="21"/>
      <c r="D42" s="23"/>
      <c r="E42" s="23"/>
      <c r="F42" s="19"/>
      <c r="G42" s="19"/>
      <c r="H42" s="19"/>
      <c r="I42" s="19"/>
      <c r="J42" s="19"/>
      <c r="K42" s="19"/>
    </row>
    <row r="43" spans="1:11" ht="15.95" customHeight="1">
      <c r="A43" s="3"/>
      <c r="B43" s="3"/>
      <c r="C43" s="21"/>
      <c r="D43" s="23"/>
      <c r="E43" s="23"/>
      <c r="F43" s="19"/>
      <c r="G43" s="19"/>
      <c r="H43" s="19"/>
      <c r="I43" s="19"/>
      <c r="J43" s="19"/>
      <c r="K43" s="19"/>
    </row>
    <row r="44" spans="1:11" ht="15.95" customHeight="1">
      <c r="A44" s="3"/>
      <c r="B44" s="3"/>
      <c r="C44" s="21"/>
      <c r="D44" s="23"/>
      <c r="E44" s="23"/>
      <c r="F44" s="19"/>
      <c r="G44" s="19"/>
      <c r="H44" s="19"/>
      <c r="I44" s="19"/>
      <c r="J44" s="19"/>
      <c r="K44" s="19"/>
    </row>
    <row r="45" spans="1:11" ht="15.95" customHeight="1">
      <c r="A45" s="3"/>
      <c r="B45" s="3"/>
      <c r="C45" s="21"/>
      <c r="D45" s="23"/>
      <c r="E45" s="23"/>
      <c r="F45" s="19"/>
      <c r="G45" s="19"/>
      <c r="H45" s="19"/>
      <c r="I45" s="19"/>
      <c r="J45" s="19"/>
      <c r="K45" s="19"/>
    </row>
    <row r="46" spans="1:11" ht="15.95" customHeight="1">
      <c r="A46" s="3"/>
      <c r="B46" s="3"/>
      <c r="C46" s="21"/>
      <c r="D46" s="23"/>
      <c r="E46" s="23"/>
      <c r="F46" s="19"/>
      <c r="G46" s="19"/>
      <c r="H46" s="19"/>
      <c r="I46" s="19"/>
      <c r="J46" s="19"/>
      <c r="K46" s="19"/>
    </row>
    <row r="47" spans="1:11">
      <c r="C47" s="22"/>
      <c r="F47" s="19"/>
      <c r="G47" s="19"/>
      <c r="H47" s="19"/>
      <c r="I47" s="19"/>
      <c r="J47" s="19"/>
      <c r="K47" s="19"/>
    </row>
    <row r="48" spans="1:11">
      <c r="C48" s="22"/>
      <c r="F48" s="19"/>
      <c r="G48" s="19"/>
      <c r="H48" s="19"/>
      <c r="I48" s="19"/>
      <c r="J48" s="19"/>
      <c r="K48" s="19"/>
    </row>
    <row r="49" spans="3:11" s="6" customFormat="1">
      <c r="C49" s="22"/>
      <c r="D49" s="10"/>
      <c r="E49" s="10"/>
      <c r="F49" s="19"/>
      <c r="G49" s="19"/>
      <c r="H49" s="19"/>
      <c r="I49" s="19"/>
      <c r="J49" s="19"/>
      <c r="K49" s="19"/>
    </row>
    <row r="50" spans="3:11" s="6" customFormat="1">
      <c r="C50" s="22"/>
      <c r="D50" s="10"/>
      <c r="E50" s="10"/>
      <c r="F50" s="19"/>
      <c r="G50" s="19"/>
      <c r="H50" s="19"/>
      <c r="I50" s="19"/>
      <c r="J50" s="19"/>
      <c r="K50" s="19"/>
    </row>
    <row r="51" spans="3:11" s="6" customFormat="1">
      <c r="C51" s="22"/>
      <c r="D51" s="10"/>
      <c r="E51" s="10"/>
      <c r="F51" s="19"/>
      <c r="G51" s="19"/>
      <c r="H51" s="19"/>
      <c r="I51" s="19"/>
      <c r="J51" s="19"/>
      <c r="K51" s="19"/>
    </row>
    <row r="52" spans="3:11" s="6" customFormat="1">
      <c r="C52" s="22"/>
      <c r="D52" s="10"/>
      <c r="E52" s="10"/>
      <c r="F52" s="19"/>
      <c r="G52" s="19"/>
      <c r="H52" s="19"/>
      <c r="I52" s="19"/>
      <c r="J52" s="19"/>
      <c r="K52" s="19"/>
    </row>
    <row r="53" spans="3:11" s="6" customFormat="1">
      <c r="C53" s="22"/>
      <c r="D53" s="10"/>
      <c r="E53" s="10"/>
      <c r="F53" s="19"/>
      <c r="G53" s="19"/>
      <c r="H53" s="19"/>
      <c r="I53" s="19"/>
      <c r="J53" s="19"/>
      <c r="K53" s="19"/>
    </row>
    <row r="54" spans="3:11" s="6" customFormat="1">
      <c r="C54" s="22"/>
      <c r="D54" s="10"/>
      <c r="E54" s="10"/>
      <c r="F54" s="19"/>
      <c r="G54" s="19"/>
      <c r="H54" s="19"/>
      <c r="I54" s="19"/>
      <c r="J54" s="19"/>
      <c r="K54" s="19"/>
    </row>
    <row r="55" spans="3:11" s="6" customFormat="1">
      <c r="C55" s="22"/>
      <c r="D55" s="10"/>
      <c r="E55" s="10"/>
      <c r="F55" s="19"/>
      <c r="G55" s="19"/>
      <c r="H55" s="19"/>
      <c r="I55" s="19"/>
      <c r="J55" s="19"/>
      <c r="K55" s="19"/>
    </row>
    <row r="56" spans="3:11" s="6" customFormat="1">
      <c r="C56" s="22"/>
      <c r="D56" s="10"/>
      <c r="E56" s="10"/>
      <c r="F56" s="19"/>
      <c r="G56" s="19"/>
      <c r="H56" s="19"/>
      <c r="I56" s="19"/>
      <c r="J56" s="19"/>
      <c r="K56" s="19"/>
    </row>
    <row r="57" spans="3:11" s="6" customFormat="1">
      <c r="C57" s="22"/>
      <c r="D57" s="10"/>
      <c r="E57" s="10"/>
      <c r="F57" s="19"/>
      <c r="G57" s="19"/>
      <c r="H57" s="19"/>
      <c r="I57" s="19"/>
      <c r="J57" s="19"/>
      <c r="K57" s="19"/>
    </row>
    <row r="58" spans="3:11" s="6" customFormat="1">
      <c r="C58" s="22"/>
      <c r="D58" s="10"/>
      <c r="E58" s="10"/>
      <c r="F58" s="19"/>
      <c r="G58" s="19"/>
      <c r="H58" s="19"/>
      <c r="I58" s="19"/>
      <c r="J58" s="19"/>
      <c r="K58" s="19"/>
    </row>
    <row r="59" spans="3:11" s="6" customFormat="1">
      <c r="C59" s="22"/>
      <c r="D59" s="10"/>
      <c r="E59" s="10"/>
      <c r="F59" s="19"/>
      <c r="G59" s="19"/>
      <c r="H59" s="19"/>
      <c r="I59" s="19"/>
      <c r="J59" s="19"/>
      <c r="K59" s="19"/>
    </row>
    <row r="60" spans="3:11" s="6" customFormat="1">
      <c r="C60" s="22"/>
      <c r="D60" s="10"/>
      <c r="E60" s="10"/>
      <c r="F60" s="19"/>
      <c r="G60" s="19"/>
      <c r="H60" s="19"/>
      <c r="I60" s="19"/>
      <c r="J60" s="19"/>
      <c r="K60" s="19"/>
    </row>
    <row r="61" spans="3:11" s="6" customFormat="1">
      <c r="C61" s="22"/>
      <c r="D61" s="10"/>
      <c r="E61" s="10"/>
      <c r="F61" s="19"/>
      <c r="G61" s="19"/>
      <c r="H61" s="19"/>
      <c r="I61" s="19"/>
      <c r="J61" s="19"/>
      <c r="K61" s="19"/>
    </row>
    <row r="62" spans="3:11" s="6" customFormat="1">
      <c r="C62" s="22"/>
      <c r="D62" s="10"/>
      <c r="E62" s="10"/>
      <c r="F62" s="19"/>
      <c r="G62" s="19"/>
      <c r="H62" s="19"/>
      <c r="I62" s="19"/>
      <c r="J62" s="19"/>
      <c r="K62" s="19"/>
    </row>
    <row r="63" spans="3:11" s="6" customFormat="1">
      <c r="C63" s="22"/>
      <c r="D63" s="10"/>
      <c r="E63" s="10"/>
      <c r="F63" s="19"/>
      <c r="G63" s="19"/>
      <c r="H63" s="19"/>
      <c r="I63" s="19"/>
      <c r="J63" s="19"/>
      <c r="K63" s="19"/>
    </row>
    <row r="64" spans="3:11" s="6" customFormat="1">
      <c r="C64" s="22"/>
      <c r="D64" s="10"/>
      <c r="E64" s="10"/>
      <c r="F64" s="19"/>
      <c r="G64" s="19"/>
      <c r="H64" s="19"/>
      <c r="I64" s="19"/>
      <c r="J64" s="19"/>
      <c r="K64" s="19"/>
    </row>
    <row r="65" spans="3:11" s="6" customFormat="1">
      <c r="C65" s="22"/>
      <c r="D65" s="10"/>
      <c r="E65" s="10"/>
      <c r="F65" s="19"/>
      <c r="G65" s="19"/>
      <c r="H65" s="19"/>
      <c r="I65" s="19"/>
      <c r="J65" s="19"/>
      <c r="K65" s="19"/>
    </row>
    <row r="66" spans="3:11" s="6" customFormat="1">
      <c r="C66" s="5"/>
      <c r="D66" s="10"/>
      <c r="E66" s="10"/>
    </row>
    <row r="67" spans="3:11" s="6" customFormat="1">
      <c r="C67" s="20"/>
      <c r="D67" s="10"/>
      <c r="E67" s="10"/>
    </row>
    <row r="68" spans="3:11" s="6" customFormat="1">
      <c r="C68" s="20"/>
      <c r="D68" s="10"/>
      <c r="E68" s="10"/>
    </row>
    <row r="69" spans="3:11" s="6" customFormat="1">
      <c r="C69" s="20"/>
      <c r="D69" s="10"/>
      <c r="E69" s="10"/>
    </row>
  </sheetData>
  <mergeCells count="8">
    <mergeCell ref="D3:E3"/>
    <mergeCell ref="A1:N1"/>
    <mergeCell ref="F2:H2"/>
    <mergeCell ref="I2:N2"/>
    <mergeCell ref="C3:C4"/>
    <mergeCell ref="F3:H3"/>
    <mergeCell ref="I3:K3"/>
    <mergeCell ref="L3:N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20">
    <tabColor rgb="FF92D050"/>
  </sheetPr>
  <dimension ref="A1:K62"/>
  <sheetViews>
    <sheetView showGridLines="0" showRowColHeaders="0" workbookViewId="0">
      <selection activeCell="J15" sqref="J15"/>
    </sheetView>
  </sheetViews>
  <sheetFormatPr baseColWidth="10" defaultColWidth="11.42578125" defaultRowHeight="14.25"/>
  <cols>
    <col min="1" max="2" width="5.28515625" style="7" bestFit="1" customWidth="1"/>
    <col min="3" max="3" width="28.5703125" style="8" customWidth="1"/>
    <col min="4" max="5" width="6.28515625" style="2" bestFit="1" customWidth="1"/>
    <col min="6" max="11" width="5.7109375" style="2" customWidth="1"/>
    <col min="12" max="16384" width="11.42578125" style="2"/>
  </cols>
  <sheetData>
    <row r="1" spans="1:11" ht="22.5" customHeight="1">
      <c r="A1" s="236" t="s">
        <v>17</v>
      </c>
      <c r="B1" s="236"/>
      <c r="C1" s="236"/>
      <c r="D1" s="236"/>
      <c r="E1" s="236"/>
      <c r="F1" s="236"/>
      <c r="G1" s="236"/>
      <c r="H1" s="236"/>
      <c r="I1" s="236"/>
      <c r="J1" s="236"/>
      <c r="K1" s="236"/>
    </row>
    <row r="2" spans="1:11" ht="22.5" customHeight="1">
      <c r="A2" s="37"/>
      <c r="B2" s="37"/>
      <c r="C2" s="37"/>
      <c r="D2" s="37"/>
      <c r="E2" s="37"/>
      <c r="F2" s="229" t="s">
        <v>564</v>
      </c>
      <c r="G2" s="229"/>
      <c r="H2" s="229"/>
      <c r="I2" s="260" t="s">
        <v>1054</v>
      </c>
      <c r="J2" s="260"/>
      <c r="K2" s="260"/>
    </row>
    <row r="3" spans="1:11" ht="15" customHeight="1">
      <c r="A3" s="39"/>
      <c r="B3" s="39"/>
      <c r="C3" s="232"/>
      <c r="D3" s="233" t="s">
        <v>5</v>
      </c>
      <c r="E3" s="233"/>
      <c r="F3" s="234" t="s">
        <v>36</v>
      </c>
      <c r="G3" s="234"/>
      <c r="H3" s="234"/>
      <c r="I3" s="227" t="s">
        <v>566</v>
      </c>
      <c r="J3" s="227"/>
      <c r="K3" s="227"/>
    </row>
    <row r="4" spans="1:11" ht="15" customHeight="1">
      <c r="A4" s="39"/>
      <c r="B4" s="39"/>
      <c r="C4" s="232"/>
      <c r="D4" s="50" t="s">
        <v>34</v>
      </c>
      <c r="E4" s="50" t="s">
        <v>35</v>
      </c>
      <c r="F4" s="117" t="s">
        <v>2</v>
      </c>
      <c r="G4" s="117" t="s">
        <v>3</v>
      </c>
      <c r="H4" s="117" t="s">
        <v>4</v>
      </c>
      <c r="I4" s="84"/>
      <c r="J4" s="84"/>
      <c r="K4" s="84"/>
    </row>
    <row r="5" spans="1:11" ht="15.95" customHeight="1">
      <c r="A5" s="44" t="s">
        <v>617</v>
      </c>
      <c r="B5" s="44" t="s">
        <v>845</v>
      </c>
      <c r="C5" s="48" t="s">
        <v>851</v>
      </c>
      <c r="D5" s="49">
        <v>343.04</v>
      </c>
      <c r="E5" s="49">
        <v>360.68</v>
      </c>
      <c r="F5" s="140">
        <v>214.93150684931507</v>
      </c>
      <c r="G5" s="140">
        <v>31.523287671232875</v>
      </c>
      <c r="H5" s="140">
        <v>12.761643835616438</v>
      </c>
      <c r="I5" s="66"/>
      <c r="J5" s="66"/>
      <c r="K5" s="66">
        <v>364.33150684931508</v>
      </c>
    </row>
    <row r="6" spans="1:11" ht="15.95" customHeight="1">
      <c r="A6" s="44" t="s">
        <v>845</v>
      </c>
      <c r="B6" s="44" t="s">
        <v>846</v>
      </c>
      <c r="C6" s="48" t="s">
        <v>316</v>
      </c>
      <c r="D6" s="49">
        <v>360.68</v>
      </c>
      <c r="E6" s="49">
        <v>379.89</v>
      </c>
      <c r="F6" s="140">
        <v>214.93150684931507</v>
      </c>
      <c r="G6" s="140">
        <v>31.523287671232875</v>
      </c>
      <c r="H6" s="140">
        <v>12.761643835616438</v>
      </c>
      <c r="I6" s="66"/>
      <c r="J6" s="66"/>
      <c r="K6" s="66">
        <v>364.33150684931508</v>
      </c>
    </row>
    <row r="7" spans="1:11" ht="15.95" customHeight="1">
      <c r="A7" s="44" t="s">
        <v>846</v>
      </c>
      <c r="B7" s="44" t="s">
        <v>847</v>
      </c>
      <c r="C7" s="48" t="s">
        <v>317</v>
      </c>
      <c r="D7" s="49">
        <v>379.89</v>
      </c>
      <c r="E7" s="49">
        <v>399.84</v>
      </c>
      <c r="F7" s="140">
        <v>214.72602739726028</v>
      </c>
      <c r="G7" s="140">
        <v>31.835616438356166</v>
      </c>
      <c r="H7" s="140">
        <v>12.761643835616438</v>
      </c>
      <c r="I7" s="66"/>
      <c r="J7" s="66">
        <v>180.2821917808219</v>
      </c>
      <c r="K7" s="66">
        <v>184.04931506849314</v>
      </c>
    </row>
    <row r="8" spans="1:11" ht="15.95" customHeight="1">
      <c r="A8" s="44" t="s">
        <v>847</v>
      </c>
      <c r="B8" s="44" t="s">
        <v>848</v>
      </c>
      <c r="C8" s="48" t="s">
        <v>318</v>
      </c>
      <c r="D8" s="49">
        <v>399.84</v>
      </c>
      <c r="E8" s="49">
        <v>418.09</v>
      </c>
      <c r="F8" s="140">
        <v>187.02465753424659</v>
      </c>
      <c r="G8" s="140">
        <v>58.597260273972601</v>
      </c>
      <c r="H8" s="140">
        <v>12.761643835616438</v>
      </c>
      <c r="I8" s="66"/>
      <c r="J8" s="66">
        <v>190.24931506849316</v>
      </c>
      <c r="K8" s="66">
        <v>174.08219178082192</v>
      </c>
    </row>
    <row r="9" spans="1:11" ht="15.95" customHeight="1">
      <c r="A9" s="44" t="s">
        <v>848</v>
      </c>
      <c r="B9" s="44" t="s">
        <v>849</v>
      </c>
      <c r="C9" s="48" t="s">
        <v>319</v>
      </c>
      <c r="D9" s="49">
        <v>418.09</v>
      </c>
      <c r="E9" s="49">
        <v>439.16</v>
      </c>
      <c r="F9" s="140">
        <v>187.02465753424659</v>
      </c>
      <c r="G9" s="140">
        <v>58.597260273972601</v>
      </c>
      <c r="H9" s="140">
        <v>12.761643835616438</v>
      </c>
      <c r="I9" s="66"/>
      <c r="J9" s="66">
        <v>190.24931506849316</v>
      </c>
      <c r="K9" s="66">
        <v>174.08219178082192</v>
      </c>
    </row>
    <row r="10" spans="1:11" ht="15.95" customHeight="1">
      <c r="A10" s="44" t="s">
        <v>849</v>
      </c>
      <c r="B10" s="44" t="s">
        <v>850</v>
      </c>
      <c r="C10" s="48" t="s">
        <v>320</v>
      </c>
      <c r="D10" s="49">
        <v>439.16</v>
      </c>
      <c r="E10" s="49">
        <v>457.28</v>
      </c>
      <c r="F10" s="140">
        <v>187.13150684931506</v>
      </c>
      <c r="G10" s="140">
        <v>59.43013698630137</v>
      </c>
      <c r="H10" s="140">
        <v>12.761643835616438</v>
      </c>
      <c r="I10" s="66"/>
      <c r="J10" s="66">
        <v>190.51506849315069</v>
      </c>
      <c r="K10" s="66">
        <v>174.08219178082192</v>
      </c>
    </row>
    <row r="11" spans="1:11" ht="15.95" customHeight="1">
      <c r="A11" s="3"/>
      <c r="B11" s="3"/>
      <c r="C11" s="4"/>
      <c r="D11" s="1"/>
      <c r="E11" s="1"/>
      <c r="F11" s="18"/>
      <c r="G11" s="18"/>
      <c r="H11" s="18"/>
      <c r="I11" s="13"/>
      <c r="J11" s="13"/>
      <c r="K11" s="13"/>
    </row>
    <row r="12" spans="1:11" ht="15.95" customHeight="1">
      <c r="A12" s="3"/>
      <c r="B12" s="3"/>
      <c r="C12" s="4"/>
      <c r="D12" s="1"/>
      <c r="E12" s="1"/>
      <c r="I12" s="13"/>
      <c r="J12" s="13"/>
      <c r="K12" s="13"/>
    </row>
    <row r="13" spans="1:11" ht="15.95" customHeight="1">
      <c r="A13" s="3"/>
      <c r="B13" s="3"/>
      <c r="C13" s="4"/>
      <c r="D13" s="1"/>
      <c r="E13" s="1"/>
      <c r="I13" s="13"/>
      <c r="J13" s="13"/>
      <c r="K13" s="13"/>
    </row>
    <row r="14" spans="1:11" ht="15.95" customHeight="1">
      <c r="A14" s="3"/>
      <c r="B14" s="3"/>
      <c r="C14" s="4"/>
      <c r="D14" s="1"/>
      <c r="E14" s="1"/>
      <c r="I14" s="13"/>
      <c r="J14" s="13"/>
      <c r="K14" s="13"/>
    </row>
    <row r="15" spans="1:11" ht="15.95" customHeight="1">
      <c r="A15" s="3"/>
      <c r="B15" s="3"/>
      <c r="C15" s="4"/>
      <c r="D15" s="1"/>
      <c r="E15" s="1"/>
      <c r="I15" s="13"/>
      <c r="J15" s="13"/>
      <c r="K15" s="13"/>
    </row>
    <row r="16" spans="1:11" ht="15.95" customHeight="1">
      <c r="A16" s="3"/>
      <c r="B16" s="3"/>
      <c r="C16" s="4"/>
      <c r="D16" s="1"/>
      <c r="E16" s="1"/>
      <c r="I16" s="13"/>
      <c r="J16" s="13"/>
      <c r="K16" s="13"/>
    </row>
    <row r="17" spans="1:11" ht="15.95" customHeight="1">
      <c r="A17" s="3"/>
      <c r="B17" s="3"/>
      <c r="C17" s="4"/>
      <c r="D17" s="1"/>
      <c r="E17" s="1"/>
      <c r="I17" s="13"/>
      <c r="J17" s="13"/>
      <c r="K17" s="13"/>
    </row>
    <row r="18" spans="1:11" ht="15.95" customHeight="1">
      <c r="A18" s="3"/>
      <c r="B18" s="3"/>
      <c r="C18" s="4"/>
      <c r="D18" s="1"/>
      <c r="E18" s="1"/>
      <c r="I18" s="13"/>
      <c r="J18" s="13"/>
      <c r="K18" s="13"/>
    </row>
    <row r="19" spans="1:11" ht="15.95" customHeight="1">
      <c r="A19" s="3"/>
      <c r="B19" s="3"/>
      <c r="C19" s="4"/>
      <c r="D19" s="1"/>
      <c r="E19" s="1"/>
      <c r="F19" s="18"/>
      <c r="G19" s="18"/>
      <c r="H19" s="18"/>
      <c r="I19" s="13"/>
      <c r="J19" s="13"/>
      <c r="K19" s="13"/>
    </row>
    <row r="20" spans="1:11" ht="15.95" customHeight="1">
      <c r="A20" s="3"/>
      <c r="B20" s="3"/>
      <c r="C20" s="4"/>
      <c r="D20" s="1"/>
      <c r="E20" s="1"/>
      <c r="F20" s="18"/>
      <c r="G20" s="18"/>
      <c r="H20" s="18"/>
      <c r="I20" s="13"/>
      <c r="J20" s="13"/>
      <c r="K20" s="13"/>
    </row>
    <row r="21" spans="1:11" ht="15.95" customHeight="1">
      <c r="A21" s="3"/>
      <c r="B21" s="3"/>
      <c r="C21" s="4"/>
      <c r="D21" s="1"/>
      <c r="E21" s="1"/>
      <c r="F21" s="18"/>
      <c r="G21" s="18"/>
      <c r="H21" s="18"/>
      <c r="I21" s="13"/>
      <c r="J21" s="13"/>
      <c r="K21" s="13"/>
    </row>
    <row r="22" spans="1:11" ht="15.95" customHeight="1">
      <c r="A22" s="3"/>
      <c r="B22" s="3"/>
      <c r="C22" s="4"/>
      <c r="D22" s="1"/>
      <c r="E22" s="1"/>
      <c r="F22" s="18"/>
      <c r="G22" s="18"/>
      <c r="H22" s="18"/>
      <c r="I22" s="13"/>
      <c r="J22" s="13"/>
      <c r="K22" s="13"/>
    </row>
    <row r="23" spans="1:11" ht="15.95" customHeight="1">
      <c r="A23" s="3"/>
      <c r="B23" s="3"/>
      <c r="C23" s="4"/>
      <c r="D23" s="1"/>
      <c r="E23" s="1"/>
      <c r="F23" s="18"/>
      <c r="G23" s="18"/>
      <c r="H23" s="18"/>
      <c r="I23" s="13"/>
      <c r="J23" s="13"/>
      <c r="K23" s="13"/>
    </row>
    <row r="24" spans="1:11" ht="15.95" customHeight="1">
      <c r="A24" s="3"/>
      <c r="B24" s="3"/>
      <c r="C24" s="4"/>
      <c r="D24" s="1"/>
      <c r="E24" s="1"/>
      <c r="F24" s="18"/>
      <c r="G24" s="18"/>
      <c r="H24" s="18"/>
      <c r="I24" s="13"/>
      <c r="J24" s="13"/>
      <c r="K24" s="13"/>
    </row>
    <row r="25" spans="1:11" ht="15.95" customHeight="1">
      <c r="A25" s="3"/>
      <c r="B25" s="3"/>
      <c r="C25" s="4"/>
      <c r="D25" s="1"/>
      <c r="E25" s="1"/>
      <c r="F25" s="18"/>
      <c r="G25" s="18"/>
      <c r="H25" s="18"/>
      <c r="I25" s="13"/>
      <c r="J25" s="13"/>
      <c r="K25" s="13"/>
    </row>
    <row r="26" spans="1:11" ht="15.95" customHeight="1">
      <c r="A26" s="3"/>
      <c r="B26" s="3"/>
      <c r="C26" s="4"/>
      <c r="D26" s="1"/>
      <c r="E26" s="1"/>
      <c r="F26" s="18"/>
      <c r="G26" s="18"/>
      <c r="H26" s="18"/>
      <c r="I26" s="13"/>
      <c r="J26" s="13"/>
      <c r="K26" s="13"/>
    </row>
    <row r="27" spans="1:11" ht="15.95" customHeight="1">
      <c r="A27" s="3"/>
      <c r="B27" s="3"/>
      <c r="C27" s="4"/>
      <c r="D27" s="1"/>
      <c r="E27" s="1"/>
      <c r="F27" s="18"/>
      <c r="G27" s="18"/>
      <c r="H27" s="18"/>
      <c r="I27" s="13"/>
      <c r="J27" s="13"/>
      <c r="K27" s="13"/>
    </row>
    <row r="28" spans="1:11" ht="15.95" customHeight="1">
      <c r="A28" s="3"/>
      <c r="B28" s="3"/>
      <c r="C28" s="4"/>
      <c r="D28" s="1"/>
      <c r="E28" s="1"/>
      <c r="F28" s="18"/>
      <c r="G28" s="18"/>
      <c r="H28" s="18"/>
      <c r="I28" s="13"/>
      <c r="J28" s="13"/>
      <c r="K28" s="13"/>
    </row>
    <row r="29" spans="1:11" ht="15.95" customHeight="1">
      <c r="A29" s="3"/>
      <c r="B29" s="3"/>
      <c r="C29" s="4"/>
      <c r="D29" s="1"/>
      <c r="E29" s="1"/>
      <c r="F29" s="18"/>
      <c r="G29" s="18"/>
      <c r="H29" s="18"/>
      <c r="I29" s="13"/>
      <c r="J29" s="13"/>
      <c r="K29" s="13"/>
    </row>
    <row r="30" spans="1:11" ht="15.95" customHeight="1">
      <c r="A30" s="3"/>
      <c r="B30" s="3"/>
      <c r="C30" s="4"/>
      <c r="D30" s="1"/>
      <c r="E30" s="1"/>
      <c r="F30" s="18"/>
      <c r="G30" s="18"/>
      <c r="H30" s="18"/>
      <c r="I30" s="13"/>
      <c r="J30" s="13"/>
      <c r="K30" s="13"/>
    </row>
    <row r="31" spans="1:11" ht="15.95" customHeight="1">
      <c r="A31" s="3"/>
      <c r="B31" s="3"/>
      <c r="C31" s="4"/>
      <c r="D31" s="1"/>
      <c r="E31" s="1"/>
      <c r="F31" s="18"/>
      <c r="G31" s="18"/>
      <c r="H31" s="18"/>
      <c r="I31" s="13"/>
      <c r="J31" s="13"/>
      <c r="K31" s="13"/>
    </row>
    <row r="32" spans="1:11" ht="15.95" customHeight="1">
      <c r="A32" s="3"/>
      <c r="B32" s="3"/>
      <c r="C32" s="4"/>
      <c r="D32" s="1"/>
      <c r="E32" s="1"/>
      <c r="F32" s="18"/>
      <c r="G32" s="18"/>
      <c r="H32" s="18"/>
      <c r="I32" s="13"/>
      <c r="J32" s="13"/>
      <c r="K32" s="13"/>
    </row>
    <row r="33" spans="1:11" ht="15.95" customHeight="1">
      <c r="A33" s="3"/>
      <c r="B33" s="3"/>
      <c r="C33" s="4"/>
      <c r="D33" s="1"/>
      <c r="E33" s="1"/>
      <c r="F33" s="18"/>
      <c r="G33" s="18"/>
      <c r="H33" s="18"/>
      <c r="I33" s="13"/>
      <c r="J33" s="13"/>
      <c r="K33" s="13"/>
    </row>
    <row r="34" spans="1:11" ht="15.95" customHeight="1">
      <c r="A34" s="3"/>
      <c r="B34" s="3"/>
      <c r="C34" s="4"/>
      <c r="D34" s="1"/>
      <c r="E34" s="1"/>
      <c r="F34" s="18"/>
      <c r="G34" s="18"/>
      <c r="H34" s="18"/>
      <c r="I34" s="13"/>
      <c r="J34" s="13"/>
      <c r="K34" s="13"/>
    </row>
    <row r="35" spans="1:11" ht="15.95" customHeight="1">
      <c r="A35" s="3"/>
      <c r="B35" s="3"/>
      <c r="C35" s="4"/>
      <c r="D35" s="1"/>
      <c r="E35" s="1"/>
      <c r="F35" s="18"/>
      <c r="G35" s="18"/>
      <c r="H35" s="18"/>
      <c r="I35" s="13"/>
      <c r="J35" s="13"/>
      <c r="K35" s="13"/>
    </row>
    <row r="36" spans="1:11" ht="15.95" customHeight="1">
      <c r="A36" s="3"/>
      <c r="B36" s="3"/>
      <c r="C36" s="4"/>
      <c r="D36" s="1"/>
      <c r="E36" s="1"/>
      <c r="F36" s="18"/>
      <c r="G36" s="18"/>
      <c r="H36" s="18"/>
      <c r="I36" s="13"/>
      <c r="J36" s="13"/>
      <c r="K36" s="13"/>
    </row>
    <row r="37" spans="1:11" ht="15.95" customHeight="1">
      <c r="A37" s="3"/>
      <c r="B37" s="3"/>
      <c r="C37" s="4"/>
      <c r="D37" s="1"/>
      <c r="E37" s="1"/>
      <c r="F37" s="18"/>
      <c r="G37" s="18"/>
      <c r="H37" s="18"/>
      <c r="I37" s="13"/>
      <c r="J37" s="13"/>
      <c r="K37" s="13"/>
    </row>
    <row r="38" spans="1:11" ht="15.95" customHeight="1">
      <c r="A38" s="3"/>
      <c r="B38" s="3"/>
      <c r="C38" s="4"/>
      <c r="D38" s="1"/>
      <c r="E38" s="1"/>
      <c r="F38" s="18"/>
      <c r="G38" s="18"/>
      <c r="H38" s="18"/>
      <c r="I38" s="13"/>
      <c r="J38" s="13"/>
      <c r="K38" s="13"/>
    </row>
    <row r="39" spans="1:11" ht="15.95" customHeight="1">
      <c r="A39" s="3"/>
      <c r="B39" s="3"/>
      <c r="C39" s="4"/>
      <c r="D39" s="1"/>
      <c r="E39" s="1"/>
      <c r="F39" s="18"/>
      <c r="G39" s="18"/>
      <c r="H39" s="18"/>
      <c r="I39" s="13"/>
      <c r="J39" s="13"/>
      <c r="K39" s="13"/>
    </row>
    <row r="40" spans="1:11" ht="15.95" customHeight="1">
      <c r="A40" s="3"/>
      <c r="B40" s="3"/>
      <c r="C40" s="4"/>
      <c r="D40" s="1"/>
      <c r="E40" s="1"/>
      <c r="F40" s="18"/>
      <c r="G40" s="18"/>
      <c r="H40" s="18"/>
      <c r="I40" s="13"/>
      <c r="J40" s="13"/>
      <c r="K40" s="13"/>
    </row>
    <row r="41" spans="1:11" ht="15.95" customHeight="1">
      <c r="A41" s="3"/>
      <c r="B41" s="3"/>
      <c r="C41" s="4"/>
      <c r="D41" s="1"/>
      <c r="E41" s="1"/>
      <c r="F41" s="18"/>
      <c r="G41" s="18"/>
      <c r="H41" s="18"/>
      <c r="I41" s="13"/>
      <c r="J41" s="13"/>
      <c r="K41" s="13"/>
    </row>
    <row r="42" spans="1:11" ht="15.95" customHeight="1">
      <c r="A42" s="3"/>
      <c r="B42" s="3"/>
      <c r="C42" s="4"/>
      <c r="D42" s="1"/>
      <c r="E42" s="1"/>
      <c r="F42" s="18"/>
      <c r="G42" s="18"/>
      <c r="H42" s="18"/>
      <c r="I42" s="13"/>
      <c r="J42" s="13"/>
      <c r="K42" s="13"/>
    </row>
    <row r="43" spans="1:11" ht="15.95" customHeight="1">
      <c r="A43" s="3"/>
      <c r="B43" s="3"/>
      <c r="C43" s="4"/>
      <c r="D43" s="1"/>
      <c r="E43" s="1"/>
      <c r="F43" s="18"/>
      <c r="G43" s="18"/>
      <c r="H43" s="18"/>
      <c r="I43" s="13"/>
      <c r="J43" s="13"/>
      <c r="K43" s="13"/>
    </row>
    <row r="44" spans="1:11" ht="15.95" customHeight="1">
      <c r="A44" s="3"/>
      <c r="B44" s="3"/>
      <c r="C44" s="4"/>
      <c r="D44" s="1"/>
      <c r="E44" s="1"/>
      <c r="F44" s="18"/>
      <c r="G44" s="18"/>
      <c r="H44" s="18"/>
      <c r="I44" s="13"/>
      <c r="J44" s="13"/>
      <c r="K44" s="13"/>
    </row>
    <row r="45" spans="1:11" ht="15.95" customHeight="1">
      <c r="A45" s="3"/>
      <c r="B45" s="3"/>
      <c r="C45" s="4"/>
      <c r="D45" s="1"/>
      <c r="E45" s="1"/>
      <c r="F45" s="18"/>
      <c r="G45" s="18"/>
      <c r="H45" s="18"/>
      <c r="I45" s="13"/>
      <c r="J45" s="13"/>
      <c r="K45" s="13"/>
    </row>
    <row r="46" spans="1:11" ht="15.95" customHeight="1">
      <c r="A46" s="3"/>
      <c r="B46" s="3"/>
      <c r="C46" s="4"/>
      <c r="D46" s="1"/>
      <c r="E46" s="1"/>
      <c r="F46" s="18"/>
      <c r="G46" s="18"/>
      <c r="H46" s="18"/>
      <c r="I46" s="13"/>
      <c r="J46" s="13"/>
      <c r="K46" s="13"/>
    </row>
    <row r="47" spans="1:11">
      <c r="A47" s="3"/>
      <c r="B47" s="3"/>
      <c r="C47" s="4"/>
      <c r="D47" s="1"/>
      <c r="E47" s="1"/>
      <c r="F47" s="18"/>
      <c r="G47" s="18"/>
      <c r="H47" s="18"/>
      <c r="I47" s="13"/>
      <c r="J47" s="13"/>
      <c r="K47" s="13"/>
    </row>
    <row r="48" spans="1:11">
      <c r="A48" s="3"/>
      <c r="B48" s="3"/>
      <c r="C48" s="4"/>
      <c r="D48" s="1"/>
      <c r="E48" s="1"/>
      <c r="F48" s="18"/>
      <c r="G48" s="18"/>
      <c r="H48" s="18"/>
      <c r="I48" s="13"/>
      <c r="J48" s="13"/>
      <c r="K48" s="13"/>
    </row>
    <row r="49" spans="1:11">
      <c r="A49" s="3"/>
      <c r="B49" s="3"/>
      <c r="C49" s="4"/>
      <c r="D49" s="1"/>
      <c r="E49" s="1"/>
      <c r="F49" s="18"/>
      <c r="G49" s="18"/>
      <c r="H49" s="18"/>
      <c r="I49" s="13"/>
      <c r="J49" s="13"/>
      <c r="K49" s="13"/>
    </row>
    <row r="50" spans="1:11">
      <c r="A50" s="3"/>
      <c r="B50" s="3"/>
      <c r="C50" s="4"/>
      <c r="D50" s="1"/>
      <c r="E50" s="1"/>
      <c r="F50" s="18"/>
      <c r="G50" s="18"/>
      <c r="H50" s="18"/>
      <c r="I50" s="13"/>
      <c r="J50" s="13"/>
      <c r="K50" s="13"/>
    </row>
    <row r="51" spans="1:11">
      <c r="A51" s="3"/>
      <c r="B51" s="3"/>
      <c r="C51" s="4"/>
      <c r="D51" s="1"/>
      <c r="E51" s="1"/>
      <c r="F51" s="18"/>
      <c r="G51" s="18"/>
      <c r="H51" s="18"/>
      <c r="I51" s="13"/>
      <c r="J51" s="13"/>
      <c r="K51" s="13"/>
    </row>
    <row r="52" spans="1:11">
      <c r="A52" s="3"/>
      <c r="B52" s="3"/>
      <c r="C52" s="4"/>
      <c r="D52" s="1"/>
      <c r="E52" s="1"/>
      <c r="F52" s="18"/>
      <c r="G52" s="18"/>
      <c r="H52" s="18"/>
      <c r="I52" s="13"/>
      <c r="J52" s="13"/>
      <c r="K52" s="13"/>
    </row>
    <row r="53" spans="1:11">
      <c r="A53" s="3"/>
      <c r="B53" s="3"/>
      <c r="C53" s="4"/>
      <c r="D53" s="1"/>
      <c r="E53" s="1"/>
      <c r="F53" s="18"/>
      <c r="G53" s="18"/>
      <c r="H53" s="18"/>
      <c r="I53" s="13"/>
      <c r="J53" s="13"/>
      <c r="K53" s="13"/>
    </row>
    <row r="54" spans="1:11">
      <c r="A54" s="3"/>
      <c r="B54" s="3"/>
      <c r="C54" s="4"/>
      <c r="D54" s="1"/>
      <c r="E54" s="1"/>
      <c r="F54" s="18"/>
      <c r="G54" s="18"/>
      <c r="H54" s="18"/>
      <c r="I54" s="13"/>
      <c r="J54" s="13"/>
      <c r="K54" s="13"/>
    </row>
    <row r="55" spans="1:11">
      <c r="A55" s="3"/>
      <c r="B55" s="3"/>
      <c r="C55" s="4"/>
      <c r="D55" s="1"/>
      <c r="E55" s="1"/>
      <c r="F55" s="18"/>
      <c r="G55" s="18"/>
      <c r="H55" s="18"/>
      <c r="I55" s="13"/>
      <c r="J55" s="13"/>
      <c r="K55" s="13"/>
    </row>
    <row r="56" spans="1:11">
      <c r="A56" s="3"/>
      <c r="B56" s="3"/>
      <c r="C56" s="4"/>
      <c r="D56" s="1"/>
      <c r="E56" s="1"/>
      <c r="F56" s="18"/>
      <c r="G56" s="18"/>
      <c r="H56" s="18"/>
      <c r="I56" s="13"/>
      <c r="J56" s="13"/>
      <c r="K56" s="13"/>
    </row>
    <row r="57" spans="1:11">
      <c r="A57" s="3"/>
      <c r="B57" s="3"/>
      <c r="C57" s="4"/>
      <c r="D57" s="1"/>
      <c r="E57" s="1"/>
      <c r="F57" s="18"/>
      <c r="G57" s="18"/>
      <c r="H57" s="18"/>
      <c r="I57" s="13"/>
      <c r="J57" s="13"/>
      <c r="K57" s="13"/>
    </row>
    <row r="58" spans="1:11">
      <c r="A58" s="3"/>
      <c r="B58" s="3"/>
      <c r="C58" s="4"/>
      <c r="D58" s="1"/>
      <c r="E58" s="1"/>
      <c r="F58" s="18"/>
      <c r="G58" s="18"/>
      <c r="H58" s="18"/>
      <c r="I58" s="13"/>
      <c r="J58" s="13"/>
      <c r="K58" s="13"/>
    </row>
    <row r="59" spans="1:11">
      <c r="A59" s="3"/>
      <c r="B59" s="3"/>
      <c r="C59" s="4"/>
      <c r="D59" s="1"/>
      <c r="E59" s="1"/>
      <c r="F59" s="18"/>
      <c r="G59" s="18"/>
      <c r="H59" s="18"/>
      <c r="I59" s="13"/>
      <c r="J59" s="13"/>
      <c r="K59" s="13"/>
    </row>
    <row r="60" spans="1:11">
      <c r="A60" s="2"/>
      <c r="B60" s="2"/>
      <c r="C60" s="2"/>
    </row>
    <row r="61" spans="1:11">
      <c r="A61" s="2"/>
      <c r="B61" s="2"/>
      <c r="C61" s="2"/>
    </row>
    <row r="62" spans="1:11">
      <c r="A62" s="2"/>
      <c r="B62" s="2"/>
      <c r="C62" s="2"/>
    </row>
  </sheetData>
  <mergeCells count="7">
    <mergeCell ref="A1:K1"/>
    <mergeCell ref="F2:H2"/>
    <mergeCell ref="I2:K2"/>
    <mergeCell ref="C3:C4"/>
    <mergeCell ref="I3:K3"/>
    <mergeCell ref="F3:H3"/>
    <mergeCell ref="D3:E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1">
    <tabColor rgb="FF92D050"/>
  </sheetPr>
  <dimension ref="A1:N66"/>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14" width="5.7109375" style="2" customWidth="1"/>
    <col min="15" max="16384" width="11.42578125" style="2"/>
  </cols>
  <sheetData>
    <row r="1" spans="1:14" ht="24" customHeight="1">
      <c r="A1" s="236" t="s">
        <v>1049</v>
      </c>
      <c r="B1" s="236"/>
      <c r="C1" s="236"/>
      <c r="D1" s="236"/>
      <c r="E1" s="236"/>
      <c r="F1" s="236"/>
      <c r="G1" s="236"/>
      <c r="H1" s="236"/>
      <c r="I1" s="236"/>
      <c r="J1" s="236"/>
      <c r="K1" s="236"/>
      <c r="L1" s="236"/>
      <c r="M1" s="236"/>
      <c r="N1" s="236"/>
    </row>
    <row r="2" spans="1:14" ht="24" customHeight="1">
      <c r="A2" s="47"/>
      <c r="B2" s="47"/>
      <c r="C2" s="47"/>
      <c r="D2" s="47"/>
      <c r="E2" s="37"/>
      <c r="F2" s="229" t="s">
        <v>564</v>
      </c>
      <c r="G2" s="229"/>
      <c r="H2" s="229"/>
      <c r="I2" s="241" t="s">
        <v>1054</v>
      </c>
      <c r="J2" s="241"/>
      <c r="K2" s="241"/>
      <c r="L2" s="241"/>
      <c r="M2" s="241"/>
      <c r="N2" s="241"/>
    </row>
    <row r="3" spans="1:14" ht="24" customHeight="1">
      <c r="A3" s="36"/>
      <c r="B3" s="39"/>
      <c r="C3" s="232" t="s">
        <v>0</v>
      </c>
      <c r="D3" s="247" t="s">
        <v>5</v>
      </c>
      <c r="E3" s="247"/>
      <c r="F3" s="261" t="s">
        <v>7</v>
      </c>
      <c r="G3" s="261"/>
      <c r="H3" s="261"/>
      <c r="I3" s="246" t="s">
        <v>565</v>
      </c>
      <c r="J3" s="246"/>
      <c r="K3" s="246"/>
      <c r="L3" s="262" t="s">
        <v>566</v>
      </c>
      <c r="M3" s="262"/>
      <c r="N3" s="262"/>
    </row>
    <row r="4" spans="1:14" ht="15" customHeight="1">
      <c r="A4" s="39"/>
      <c r="B4" s="39"/>
      <c r="C4" s="232"/>
      <c r="D4" s="98" t="s">
        <v>34</v>
      </c>
      <c r="E4" s="98" t="s">
        <v>35</v>
      </c>
      <c r="F4" s="117" t="s">
        <v>2</v>
      </c>
      <c r="G4" s="117" t="s">
        <v>3</v>
      </c>
      <c r="H4" s="117" t="s">
        <v>4</v>
      </c>
      <c r="I4" s="99" t="s">
        <v>2</v>
      </c>
      <c r="J4" s="99" t="s">
        <v>3</v>
      </c>
      <c r="K4" s="99" t="s">
        <v>4</v>
      </c>
      <c r="L4" s="100" t="s">
        <v>2</v>
      </c>
      <c r="M4" s="100" t="s">
        <v>3</v>
      </c>
      <c r="N4" s="100" t="s">
        <v>4</v>
      </c>
    </row>
    <row r="5" spans="1:14" ht="15" customHeight="1">
      <c r="A5" s="44" t="s">
        <v>704</v>
      </c>
      <c r="B5" s="44" t="s">
        <v>852</v>
      </c>
      <c r="C5" s="48" t="s">
        <v>1091</v>
      </c>
      <c r="D5" s="44">
        <v>57.74</v>
      </c>
      <c r="E5" s="44">
        <v>65.849999999999994</v>
      </c>
      <c r="F5" s="134">
        <v>267.27945205479455</v>
      </c>
      <c r="G5" s="134">
        <v>62.734246575342468</v>
      </c>
      <c r="H5" s="134">
        <v>65.586301369863008</v>
      </c>
      <c r="I5" s="94">
        <v>1073.7369863013698</v>
      </c>
      <c r="J5" s="94">
        <v>1157.9534246575342</v>
      </c>
      <c r="K5" s="94">
        <v>1724.9013698630138</v>
      </c>
      <c r="L5" s="103">
        <f>27+23.7452054794521</f>
        <v>50.745205479452096</v>
      </c>
      <c r="M5" s="103">
        <v>19.778082191780822</v>
      </c>
      <c r="N5" s="103">
        <v>12.027397260273972</v>
      </c>
    </row>
    <row r="6" spans="1:14" ht="15.95" customHeight="1">
      <c r="A6" s="44" t="s">
        <v>852</v>
      </c>
      <c r="B6" s="44" t="s">
        <v>853</v>
      </c>
      <c r="C6" s="48" t="s">
        <v>321</v>
      </c>
      <c r="D6" s="97">
        <v>65.849999999999994</v>
      </c>
      <c r="E6" s="97">
        <v>76.52</v>
      </c>
      <c r="F6" s="134">
        <v>267.27945205479455</v>
      </c>
      <c r="G6" s="134">
        <v>76.947945205479456</v>
      </c>
      <c r="H6" s="134">
        <v>50.750684931506846</v>
      </c>
      <c r="I6" s="94">
        <v>1072.9150684931508</v>
      </c>
      <c r="J6" s="94">
        <v>1154.276712328767</v>
      </c>
      <c r="K6" s="94">
        <v>1724.9013698630138</v>
      </c>
      <c r="L6" s="103">
        <f t="shared" ref="L6:L8" si="0">27+23.7452054794521</f>
        <v>50.745205479452096</v>
      </c>
      <c r="M6" s="103">
        <v>20.709589041095889</v>
      </c>
      <c r="N6" s="103">
        <v>12.027397260273972</v>
      </c>
    </row>
    <row r="7" spans="1:14" ht="15.95" customHeight="1">
      <c r="A7" s="44" t="s">
        <v>853</v>
      </c>
      <c r="B7" s="44" t="s">
        <v>854</v>
      </c>
      <c r="C7" s="48" t="s">
        <v>322</v>
      </c>
      <c r="D7" s="97">
        <v>76.52</v>
      </c>
      <c r="E7" s="97">
        <v>85.42</v>
      </c>
      <c r="F7" s="134">
        <v>267.27945205479455</v>
      </c>
      <c r="G7" s="134">
        <v>77.569863013698637</v>
      </c>
      <c r="H7" s="134">
        <v>50.750684931506846</v>
      </c>
      <c r="I7" s="94">
        <v>1073.6328767123289</v>
      </c>
      <c r="J7" s="94">
        <v>1166.4328767123288</v>
      </c>
      <c r="K7" s="94">
        <v>1716.4739726027399</v>
      </c>
      <c r="L7" s="103">
        <f t="shared" si="0"/>
        <v>50.745205479452096</v>
      </c>
      <c r="M7" s="103">
        <v>20.709589041095889</v>
      </c>
      <c r="N7" s="103">
        <v>12.835616438356164</v>
      </c>
    </row>
    <row r="8" spans="1:14" ht="15.95" customHeight="1">
      <c r="A8" s="44" t="s">
        <v>854</v>
      </c>
      <c r="B8" s="44" t="s">
        <v>518</v>
      </c>
      <c r="C8" s="48" t="s">
        <v>323</v>
      </c>
      <c r="D8" s="97">
        <v>85.42</v>
      </c>
      <c r="E8" s="97">
        <v>89.57</v>
      </c>
      <c r="F8" s="134">
        <v>267.27945205479455</v>
      </c>
      <c r="G8" s="134">
        <v>77.569863013698637</v>
      </c>
      <c r="H8" s="134">
        <v>50.750684931506846</v>
      </c>
      <c r="I8" s="94">
        <v>1073.6328767123289</v>
      </c>
      <c r="J8" s="94">
        <v>1166.4328767123288</v>
      </c>
      <c r="K8" s="94">
        <v>1716.4739726027399</v>
      </c>
      <c r="L8" s="103">
        <f t="shared" si="0"/>
        <v>50.745205479452096</v>
      </c>
      <c r="M8" s="103">
        <v>20.709589041095889</v>
      </c>
      <c r="N8" s="103">
        <v>12.835616438356164</v>
      </c>
    </row>
    <row r="9" spans="1:14" ht="15.95" customHeight="1">
      <c r="A9" s="3"/>
      <c r="B9" s="3"/>
      <c r="C9" s="4"/>
      <c r="D9" s="23"/>
      <c r="E9" s="23"/>
      <c r="F9" s="19"/>
      <c r="G9" s="19"/>
      <c r="H9" s="19"/>
      <c r="I9" s="19"/>
      <c r="J9" s="19"/>
      <c r="K9" s="19"/>
      <c r="L9" s="34"/>
      <c r="M9" s="34"/>
      <c r="N9" s="34"/>
    </row>
    <row r="10" spans="1:14" ht="15.95" customHeight="1">
      <c r="A10" s="3"/>
      <c r="B10" s="3"/>
      <c r="C10" s="4"/>
      <c r="D10" s="23"/>
      <c r="E10" s="23"/>
      <c r="F10" s="19"/>
      <c r="G10" s="19"/>
      <c r="H10" s="19"/>
      <c r="I10" s="19"/>
      <c r="J10" s="19"/>
      <c r="K10" s="19"/>
      <c r="L10" s="34"/>
      <c r="M10" s="34"/>
      <c r="N10" s="34"/>
    </row>
    <row r="11" spans="1:14" ht="15.95" customHeight="1">
      <c r="A11" s="3"/>
      <c r="B11" s="3"/>
      <c r="C11" s="4"/>
      <c r="D11" s="23"/>
      <c r="E11" s="23"/>
      <c r="F11" s="19"/>
      <c r="G11" s="19"/>
      <c r="H11" s="19"/>
      <c r="I11" s="19"/>
      <c r="J11" s="19"/>
      <c r="K11" s="19"/>
      <c r="L11" s="34"/>
      <c r="M11" s="34"/>
      <c r="N11" s="34"/>
    </row>
    <row r="12" spans="1:14" ht="15.95" customHeight="1">
      <c r="A12" s="3"/>
      <c r="B12" s="3"/>
      <c r="C12" s="4"/>
      <c r="D12" s="23"/>
      <c r="E12" s="23"/>
      <c r="F12" s="19"/>
      <c r="G12" s="19"/>
      <c r="H12" s="19"/>
      <c r="I12" s="19"/>
      <c r="J12" s="19"/>
      <c r="K12" s="19"/>
      <c r="L12" s="34"/>
      <c r="M12" s="34"/>
      <c r="N12" s="34"/>
    </row>
    <row r="13" spans="1:14" ht="15.95" customHeight="1">
      <c r="A13" s="3"/>
      <c r="B13" s="3"/>
      <c r="C13" s="4"/>
      <c r="D13" s="23"/>
      <c r="E13" s="23"/>
      <c r="F13" s="19"/>
      <c r="G13" s="19"/>
      <c r="H13" s="19"/>
      <c r="I13" s="19"/>
      <c r="J13" s="19"/>
      <c r="K13" s="19"/>
      <c r="L13" s="34"/>
      <c r="M13" s="34"/>
      <c r="N13" s="34"/>
    </row>
    <row r="14" spans="1:14" ht="15.95" customHeight="1">
      <c r="A14" s="3"/>
      <c r="B14" s="3"/>
      <c r="C14" s="4"/>
      <c r="D14" s="23"/>
      <c r="E14" s="23"/>
      <c r="F14" s="19"/>
      <c r="G14" s="19"/>
      <c r="H14" s="19"/>
      <c r="I14" s="19"/>
      <c r="J14" s="19"/>
      <c r="K14" s="19"/>
      <c r="L14" s="34"/>
      <c r="M14" s="34"/>
      <c r="N14" s="34"/>
    </row>
    <row r="15" spans="1:14" ht="15.95" customHeight="1">
      <c r="A15" s="3"/>
      <c r="B15" s="3"/>
      <c r="C15" s="4"/>
      <c r="D15" s="23"/>
      <c r="E15" s="23"/>
      <c r="F15" s="19"/>
      <c r="G15" s="19"/>
      <c r="H15" s="19"/>
      <c r="I15" s="19"/>
      <c r="J15" s="19"/>
      <c r="K15" s="19"/>
      <c r="L15" s="34"/>
      <c r="M15" s="34"/>
      <c r="N15" s="34"/>
    </row>
    <row r="16" spans="1:14" ht="15.95" customHeight="1">
      <c r="A16" s="3"/>
      <c r="B16" s="3"/>
      <c r="C16" s="4"/>
      <c r="D16" s="1"/>
      <c r="E16" s="1"/>
    </row>
    <row r="17" spans="1:5" ht="15.95" customHeight="1">
      <c r="A17" s="3"/>
      <c r="B17" s="3"/>
      <c r="C17" s="4"/>
      <c r="D17" s="1"/>
      <c r="E17" s="1"/>
    </row>
    <row r="18" spans="1:5" ht="15.95" customHeight="1">
      <c r="A18" s="3"/>
      <c r="B18" s="3"/>
      <c r="C18" s="4"/>
      <c r="D18" s="1"/>
      <c r="E18" s="1"/>
    </row>
    <row r="19" spans="1:5" ht="15.95" customHeight="1">
      <c r="A19" s="3"/>
      <c r="B19" s="3"/>
      <c r="C19" s="4"/>
      <c r="D19" s="1"/>
      <c r="E19" s="1"/>
    </row>
    <row r="20" spans="1:5" ht="15.95" customHeight="1">
      <c r="A20" s="3"/>
      <c r="B20" s="3"/>
      <c r="C20" s="4"/>
      <c r="D20" s="1"/>
      <c r="E20" s="1"/>
    </row>
    <row r="21" spans="1:5" ht="15.95" customHeight="1">
      <c r="A21" s="3"/>
      <c r="B21" s="3"/>
      <c r="C21" s="4"/>
      <c r="D21" s="1"/>
      <c r="E21" s="1"/>
    </row>
    <row r="22" spans="1:5" ht="15.95" customHeight="1">
      <c r="A22" s="3"/>
      <c r="B22" s="3"/>
      <c r="C22" s="4"/>
      <c r="D22" s="1"/>
      <c r="E22" s="1"/>
    </row>
    <row r="23" spans="1:5" ht="15.95" customHeight="1">
      <c r="A23" s="3"/>
      <c r="B23" s="3"/>
      <c r="C23" s="4"/>
      <c r="D23" s="1"/>
      <c r="E23" s="1"/>
    </row>
    <row r="24" spans="1:5" ht="15.95" customHeight="1">
      <c r="A24" s="3"/>
      <c r="B24" s="3"/>
      <c r="C24" s="4"/>
      <c r="D24" s="1"/>
      <c r="E24" s="1"/>
    </row>
    <row r="25" spans="1:5" ht="15.95" customHeight="1">
      <c r="A25" s="3"/>
      <c r="B25" s="3"/>
      <c r="C25" s="4"/>
      <c r="D25" s="1"/>
      <c r="E25" s="1"/>
    </row>
    <row r="26" spans="1:5" ht="15.95" customHeight="1">
      <c r="A26" s="3"/>
      <c r="B26" s="3"/>
      <c r="C26" s="4"/>
      <c r="D26" s="1"/>
      <c r="E26" s="1"/>
    </row>
    <row r="27" spans="1:5" ht="15.95" customHeight="1">
      <c r="A27" s="3"/>
      <c r="B27" s="3"/>
      <c r="C27" s="4"/>
      <c r="D27" s="1"/>
      <c r="E27" s="1"/>
    </row>
    <row r="28" spans="1:5" ht="15.95" customHeight="1">
      <c r="A28" s="3"/>
      <c r="B28" s="3"/>
      <c r="C28" s="4"/>
      <c r="D28" s="1"/>
      <c r="E28" s="1"/>
    </row>
    <row r="29" spans="1:5" ht="15.95" customHeight="1">
      <c r="A29" s="3"/>
      <c r="B29" s="3"/>
      <c r="C29" s="4"/>
      <c r="D29" s="1"/>
      <c r="E29" s="1"/>
    </row>
    <row r="30" spans="1:5" ht="15.95" customHeight="1">
      <c r="A30" s="3"/>
      <c r="B30" s="3"/>
      <c r="C30" s="4"/>
      <c r="D30" s="1"/>
      <c r="E30" s="1"/>
    </row>
    <row r="31" spans="1:5" ht="15.95" customHeight="1">
      <c r="A31" s="3"/>
      <c r="B31" s="3"/>
      <c r="C31" s="4"/>
      <c r="D31" s="1"/>
      <c r="E31" s="1"/>
    </row>
    <row r="32" spans="1:5" ht="15.95" customHeight="1">
      <c r="A32" s="3"/>
      <c r="B32" s="3"/>
      <c r="C32" s="4"/>
      <c r="D32" s="1"/>
      <c r="E32" s="1"/>
    </row>
    <row r="33" spans="1:5" ht="15.95" customHeight="1">
      <c r="A33" s="3"/>
      <c r="B33" s="3"/>
      <c r="C33" s="4"/>
      <c r="D33" s="1"/>
      <c r="E33" s="1"/>
    </row>
    <row r="34" spans="1:5" ht="15.95" customHeight="1">
      <c r="A34" s="3"/>
      <c r="B34" s="3"/>
      <c r="C34" s="4"/>
      <c r="D34" s="1"/>
      <c r="E34" s="1"/>
    </row>
    <row r="35" spans="1:5" ht="15.95" customHeight="1">
      <c r="A35" s="3"/>
      <c r="B35" s="3"/>
      <c r="C35" s="4"/>
      <c r="D35" s="1"/>
      <c r="E35" s="1"/>
    </row>
    <row r="36" spans="1:5" ht="15.95" customHeight="1">
      <c r="A36" s="3"/>
      <c r="B36" s="3"/>
      <c r="C36" s="4"/>
      <c r="D36" s="1"/>
      <c r="E36" s="1"/>
    </row>
    <row r="37" spans="1:5" ht="15.95" customHeight="1">
      <c r="A37" s="3"/>
      <c r="B37" s="3"/>
      <c r="C37" s="4"/>
      <c r="D37" s="1"/>
      <c r="E37" s="1"/>
    </row>
    <row r="38" spans="1:5" ht="15.95" customHeight="1">
      <c r="A38" s="3"/>
      <c r="B38" s="3"/>
      <c r="C38" s="4"/>
      <c r="D38" s="1"/>
      <c r="E38" s="1"/>
    </row>
    <row r="39" spans="1:5" ht="15.95" customHeight="1">
      <c r="A39" s="3"/>
      <c r="B39" s="3"/>
      <c r="C39" s="4"/>
      <c r="D39" s="1"/>
      <c r="E39" s="1"/>
    </row>
    <row r="40" spans="1:5" ht="15.95" customHeight="1">
      <c r="A40" s="3"/>
      <c r="B40" s="3"/>
      <c r="C40" s="4"/>
      <c r="D40" s="1"/>
      <c r="E40" s="1"/>
    </row>
    <row r="41" spans="1:5" ht="15.95" customHeight="1">
      <c r="A41" s="3"/>
      <c r="B41" s="3"/>
      <c r="C41" s="4"/>
      <c r="D41" s="1"/>
      <c r="E41" s="1"/>
    </row>
    <row r="42" spans="1:5" ht="15.95" customHeight="1">
      <c r="A42" s="3"/>
      <c r="B42" s="3"/>
      <c r="C42" s="4"/>
      <c r="D42" s="1"/>
      <c r="E42" s="1"/>
    </row>
    <row r="43" spans="1:5" ht="15.95" customHeight="1">
      <c r="A43" s="3"/>
      <c r="B43" s="3"/>
      <c r="C43" s="4"/>
      <c r="D43" s="1"/>
      <c r="E43" s="1"/>
    </row>
    <row r="44" spans="1:5" ht="15.95" customHeight="1">
      <c r="A44" s="3"/>
      <c r="B44" s="3"/>
      <c r="C44" s="4"/>
      <c r="D44" s="1"/>
      <c r="E44" s="1"/>
    </row>
    <row r="45" spans="1:5" ht="15.95" customHeight="1">
      <c r="A45" s="3"/>
      <c r="B45" s="3"/>
      <c r="C45" s="4"/>
      <c r="D45" s="1"/>
      <c r="E45" s="1"/>
    </row>
    <row r="46" spans="1:5" ht="15.95" customHeight="1">
      <c r="A46" s="3"/>
      <c r="B46" s="3"/>
      <c r="C46" s="4"/>
      <c r="D46" s="1"/>
      <c r="E46" s="1"/>
    </row>
    <row r="47" spans="1:5">
      <c r="A47" s="10"/>
      <c r="B47" s="10"/>
      <c r="C47" s="5"/>
      <c r="D47" s="6"/>
      <c r="E47" s="6"/>
    </row>
    <row r="48" spans="1:5">
      <c r="A48" s="2"/>
      <c r="B48" s="2"/>
      <c r="C48" s="2"/>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sheetData>
  <mergeCells count="8">
    <mergeCell ref="D3:E3"/>
    <mergeCell ref="A1:N1"/>
    <mergeCell ref="F2:H2"/>
    <mergeCell ref="I2:N2"/>
    <mergeCell ref="C3:C4"/>
    <mergeCell ref="F3:H3"/>
    <mergeCell ref="I3:K3"/>
    <mergeCell ref="L3:N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22">
    <tabColor rgb="FF92D050"/>
  </sheetPr>
  <dimension ref="A1:O61"/>
  <sheetViews>
    <sheetView showGridLines="0" showRowColHeaders="0" workbookViewId="0">
      <selection activeCell="J15" sqref="J15"/>
    </sheetView>
  </sheetViews>
  <sheetFormatPr baseColWidth="10" defaultColWidth="11.42578125" defaultRowHeight="14.25"/>
  <cols>
    <col min="1" max="2" width="5.28515625" style="7" bestFit="1" customWidth="1"/>
    <col min="3" max="3" width="28.5703125" style="8" customWidth="1"/>
    <col min="4" max="5" width="6.28515625" style="2" bestFit="1" customWidth="1"/>
    <col min="6" max="14" width="5.7109375" style="2" customWidth="1"/>
    <col min="15" max="16384" width="11.42578125" style="2"/>
  </cols>
  <sheetData>
    <row r="1" spans="1:15" ht="22.5" customHeight="1">
      <c r="A1" s="236" t="s">
        <v>18</v>
      </c>
      <c r="B1" s="236"/>
      <c r="C1" s="236"/>
      <c r="D1" s="236"/>
      <c r="E1" s="236"/>
      <c r="F1" s="236"/>
      <c r="G1" s="236"/>
      <c r="H1" s="236"/>
      <c r="I1" s="236"/>
      <c r="J1" s="236"/>
      <c r="K1" s="236"/>
      <c r="L1" s="236"/>
      <c r="M1" s="236"/>
      <c r="N1" s="236"/>
    </row>
    <row r="2" spans="1:15" ht="22.5" customHeight="1">
      <c r="A2" s="37"/>
      <c r="B2" s="37"/>
      <c r="C2" s="37"/>
      <c r="D2" s="37"/>
      <c r="E2" s="37"/>
      <c r="F2" s="229" t="s">
        <v>564</v>
      </c>
      <c r="G2" s="229"/>
      <c r="H2" s="229"/>
      <c r="I2" s="229"/>
      <c r="J2" s="229"/>
      <c r="K2" s="229"/>
      <c r="L2" s="260" t="s">
        <v>1054</v>
      </c>
      <c r="M2" s="260"/>
      <c r="N2" s="260"/>
    </row>
    <row r="3" spans="1:15" ht="15" customHeight="1">
      <c r="A3" s="39"/>
      <c r="B3" s="39"/>
      <c r="C3" s="232" t="s">
        <v>0</v>
      </c>
      <c r="D3" s="233" t="s">
        <v>5</v>
      </c>
      <c r="E3" s="233"/>
      <c r="F3" s="234" t="s">
        <v>32</v>
      </c>
      <c r="G3" s="234"/>
      <c r="H3" s="234"/>
      <c r="I3" s="225" t="s">
        <v>36</v>
      </c>
      <c r="J3" s="225"/>
      <c r="K3" s="225"/>
      <c r="L3" s="227" t="s">
        <v>566</v>
      </c>
      <c r="M3" s="227"/>
      <c r="N3" s="227"/>
    </row>
    <row r="4" spans="1:15" ht="15" customHeight="1">
      <c r="A4" s="39"/>
      <c r="B4" s="39"/>
      <c r="C4" s="232"/>
      <c r="D4" s="50" t="s">
        <v>34</v>
      </c>
      <c r="E4" s="50" t="s">
        <v>35</v>
      </c>
      <c r="F4" s="117" t="s">
        <v>2</v>
      </c>
      <c r="G4" s="117" t="s">
        <v>3</v>
      </c>
      <c r="H4" s="117" t="s">
        <v>4</v>
      </c>
      <c r="I4" s="114" t="s">
        <v>2</v>
      </c>
      <c r="J4" s="114" t="s">
        <v>3</v>
      </c>
      <c r="K4" s="114" t="s">
        <v>4</v>
      </c>
      <c r="L4" s="84" t="s">
        <v>2</v>
      </c>
      <c r="M4" s="84" t="s">
        <v>3</v>
      </c>
      <c r="N4" s="84" t="s">
        <v>4</v>
      </c>
    </row>
    <row r="5" spans="1:15" ht="15.95" customHeight="1">
      <c r="A5" s="44" t="s">
        <v>589</v>
      </c>
      <c r="B5" s="44" t="s">
        <v>855</v>
      </c>
      <c r="C5" s="48" t="s">
        <v>324</v>
      </c>
      <c r="D5" s="49">
        <v>126.26</v>
      </c>
      <c r="E5" s="49">
        <v>135.53</v>
      </c>
      <c r="F5" s="140">
        <v>144.20547945205479</v>
      </c>
      <c r="G5" s="140">
        <v>28.775342465753425</v>
      </c>
      <c r="H5" s="140"/>
      <c r="I5" s="141">
        <v>184.26301369863015</v>
      </c>
      <c r="J5" s="141">
        <v>46.260273972602739</v>
      </c>
      <c r="K5" s="141"/>
      <c r="L5" s="66">
        <v>170.37808219178083</v>
      </c>
      <c r="M5" s="66">
        <v>72.972602739726028</v>
      </c>
      <c r="N5" s="66">
        <v>174.22191780821916</v>
      </c>
      <c r="O5" s="2" t="s">
        <v>1098</v>
      </c>
    </row>
    <row r="6" spans="1:15" ht="15.95" customHeight="1">
      <c r="A6" s="44" t="s">
        <v>855</v>
      </c>
      <c r="B6" s="44" t="s">
        <v>856</v>
      </c>
      <c r="C6" s="48" t="s">
        <v>325</v>
      </c>
      <c r="D6" s="49">
        <v>135.53</v>
      </c>
      <c r="E6" s="49">
        <v>140.63999999999999</v>
      </c>
      <c r="F6" s="140">
        <v>144.20547945205479</v>
      </c>
      <c r="G6" s="140">
        <v>28.775342465753425</v>
      </c>
      <c r="H6" s="140"/>
      <c r="I6" s="141">
        <v>184.26301369863015</v>
      </c>
      <c r="J6" s="141">
        <v>46.260273972602739</v>
      </c>
      <c r="K6" s="141"/>
      <c r="L6" s="66">
        <v>170.3041095890411</v>
      </c>
      <c r="M6" s="66">
        <v>72.849315068493155</v>
      </c>
      <c r="N6" s="66">
        <v>174.32054794520545</v>
      </c>
    </row>
    <row r="7" spans="1:15" ht="15.95" customHeight="1">
      <c r="A7" s="44" t="s">
        <v>856</v>
      </c>
      <c r="B7" s="44" t="s">
        <v>857</v>
      </c>
      <c r="C7" s="48" t="s">
        <v>326</v>
      </c>
      <c r="D7" s="49">
        <v>140.63999999999999</v>
      </c>
      <c r="E7" s="49">
        <v>143.78</v>
      </c>
      <c r="F7" s="140">
        <v>145.14520547945204</v>
      </c>
      <c r="G7" s="140">
        <v>29.043835616438358</v>
      </c>
      <c r="H7" s="140"/>
      <c r="I7" s="141">
        <v>185.30684931506849</v>
      </c>
      <c r="J7" s="141">
        <v>46.468493150684928</v>
      </c>
      <c r="K7" s="141"/>
      <c r="L7" s="66">
        <v>172.8082191780822</v>
      </c>
      <c r="M7" s="66">
        <v>73.265753424657532</v>
      </c>
      <c r="N7" s="66">
        <v>177.2876712328767</v>
      </c>
    </row>
    <row r="8" spans="1:15" ht="15.95" customHeight="1">
      <c r="A8" s="44" t="s">
        <v>857</v>
      </c>
      <c r="B8" s="44" t="s">
        <v>858</v>
      </c>
      <c r="C8" s="48" t="s">
        <v>327</v>
      </c>
      <c r="D8" s="49">
        <v>143.78</v>
      </c>
      <c r="E8" s="49">
        <v>158.38</v>
      </c>
      <c r="F8" s="140">
        <v>145.95068493150686</v>
      </c>
      <c r="G8" s="140">
        <v>29.312328767123287</v>
      </c>
      <c r="H8" s="140"/>
      <c r="I8" s="141">
        <v>186.24383561643836</v>
      </c>
      <c r="J8" s="141">
        <v>46.676712328767124</v>
      </c>
      <c r="K8" s="141"/>
      <c r="L8" s="66">
        <v>342.90410958904107</v>
      </c>
      <c r="M8" s="66">
        <v>70.345205479452062</v>
      </c>
      <c r="N8" s="66">
        <v>161.66849315068492</v>
      </c>
    </row>
    <row r="9" spans="1:15" ht="15.95" customHeight="1">
      <c r="A9" s="44" t="s">
        <v>858</v>
      </c>
      <c r="B9" s="44" t="s">
        <v>859</v>
      </c>
      <c r="C9" s="48" t="s">
        <v>328</v>
      </c>
      <c r="D9" s="49">
        <v>158.38</v>
      </c>
      <c r="E9" s="49">
        <v>175.9</v>
      </c>
      <c r="F9" s="140">
        <v>146.21917808219177</v>
      </c>
      <c r="G9" s="140">
        <v>29.17808219178082</v>
      </c>
      <c r="H9" s="140"/>
      <c r="I9" s="141">
        <v>186.55616438356165</v>
      </c>
      <c r="J9" s="141">
        <v>46.676712328767124</v>
      </c>
      <c r="K9" s="141"/>
      <c r="L9" s="66">
        <v>186.48219178082192</v>
      </c>
      <c r="M9" s="66">
        <v>81.120547945205473</v>
      </c>
      <c r="N9" s="66">
        <v>167.90684931506848</v>
      </c>
    </row>
    <row r="10" spans="1:15" ht="15.95" customHeight="1">
      <c r="A10" s="44" t="s">
        <v>859</v>
      </c>
      <c r="B10" s="44" t="s">
        <v>860</v>
      </c>
      <c r="C10" s="48" t="s">
        <v>329</v>
      </c>
      <c r="D10" s="49">
        <v>175.9</v>
      </c>
      <c r="E10" s="49">
        <v>190.38</v>
      </c>
      <c r="F10" s="140">
        <v>158.97260273972603</v>
      </c>
      <c r="G10" s="140">
        <v>12.095890410958905</v>
      </c>
      <c r="H10" s="140">
        <v>4.5671232876712331</v>
      </c>
      <c r="I10" s="141">
        <v>185.50136986301371</v>
      </c>
      <c r="J10" s="141">
        <v>24.539726027397261</v>
      </c>
      <c r="K10" s="141">
        <v>22.983561643835618</v>
      </c>
      <c r="L10" s="66">
        <v>208.64931506849317</v>
      </c>
      <c r="M10" s="66">
        <v>128.83835616438355</v>
      </c>
      <c r="N10" s="66">
        <v>114.63835616438357</v>
      </c>
    </row>
    <row r="11" spans="1:15" ht="15.95" customHeight="1">
      <c r="A11" s="44" t="s">
        <v>860</v>
      </c>
      <c r="B11" s="44" t="s">
        <v>861</v>
      </c>
      <c r="C11" s="48" t="s">
        <v>330</v>
      </c>
      <c r="D11" s="49">
        <v>190.38</v>
      </c>
      <c r="E11" s="49">
        <v>203.8</v>
      </c>
      <c r="F11" s="140">
        <v>156.2876712328767</v>
      </c>
      <c r="G11" s="140">
        <v>14.915068493150685</v>
      </c>
      <c r="H11" s="140">
        <v>4.5671232876712331</v>
      </c>
      <c r="I11" s="141">
        <v>160.31780821917809</v>
      </c>
      <c r="J11" s="141">
        <v>49.512328767123286</v>
      </c>
      <c r="K11" s="141">
        <v>22.983561643835618</v>
      </c>
      <c r="L11" s="66">
        <v>157.7287671232877</v>
      </c>
      <c r="M11" s="66">
        <v>112.66575342465751</v>
      </c>
      <c r="N11" s="66">
        <v>90.449315068493149</v>
      </c>
    </row>
    <row r="12" spans="1:15" ht="15.95" customHeight="1">
      <c r="A12" s="44" t="s">
        <v>861</v>
      </c>
      <c r="B12" s="44" t="s">
        <v>862</v>
      </c>
      <c r="C12" s="48" t="s">
        <v>331</v>
      </c>
      <c r="D12" s="49">
        <v>203.8</v>
      </c>
      <c r="E12" s="49">
        <v>213.85</v>
      </c>
      <c r="F12" s="140">
        <v>156.2876712328767</v>
      </c>
      <c r="G12" s="140">
        <v>14.915068493150685</v>
      </c>
      <c r="H12" s="140">
        <v>4.5671232876712331</v>
      </c>
      <c r="I12" s="141">
        <v>160.42465753424656</v>
      </c>
      <c r="J12" s="141">
        <v>49.512328767123286</v>
      </c>
      <c r="K12" s="141">
        <v>22.983561643835618</v>
      </c>
      <c r="L12" s="66">
        <v>160.19178082191783</v>
      </c>
      <c r="M12" s="66">
        <v>107.19452054794519</v>
      </c>
      <c r="N12" s="66">
        <v>95.920547945205485</v>
      </c>
    </row>
    <row r="13" spans="1:15" ht="15.95" customHeight="1">
      <c r="A13" s="44" t="s">
        <v>862</v>
      </c>
      <c r="B13" s="44" t="s">
        <v>863</v>
      </c>
      <c r="C13" s="48" t="s">
        <v>332</v>
      </c>
      <c r="D13" s="49">
        <v>213.85</v>
      </c>
      <c r="E13" s="49">
        <v>223.89</v>
      </c>
      <c r="F13" s="140">
        <v>156.2876712328767</v>
      </c>
      <c r="G13" s="140">
        <v>14.915068493150685</v>
      </c>
      <c r="H13" s="140">
        <v>4.5671232876712331</v>
      </c>
      <c r="I13" s="141">
        <v>160.31780821917809</v>
      </c>
      <c r="J13" s="141">
        <v>49.512328767123286</v>
      </c>
      <c r="K13" s="141">
        <v>22.983561643835618</v>
      </c>
      <c r="L13" s="66">
        <v>154.12054794520552</v>
      </c>
      <c r="M13" s="66">
        <v>93.578082191780837</v>
      </c>
      <c r="N13" s="66">
        <v>95.684931506849324</v>
      </c>
    </row>
    <row r="14" spans="1:15" ht="15.95" customHeight="1">
      <c r="A14" s="155" t="s">
        <v>863</v>
      </c>
      <c r="B14" s="155" t="s">
        <v>1069</v>
      </c>
      <c r="C14" s="156" t="s">
        <v>1092</v>
      </c>
      <c r="D14" s="158">
        <v>223.89</v>
      </c>
      <c r="E14" s="158">
        <v>227.68</v>
      </c>
      <c r="F14" s="140">
        <v>156.55616438356165</v>
      </c>
      <c r="G14" s="140">
        <v>14.646575342465754</v>
      </c>
      <c r="H14" s="140">
        <v>4.5671232876712331</v>
      </c>
      <c r="I14" s="141">
        <v>160.31780821917809</v>
      </c>
      <c r="J14" s="141">
        <v>49.512328767123286</v>
      </c>
      <c r="K14" s="141">
        <v>22.983561643835618</v>
      </c>
      <c r="L14" s="66">
        <v>155.38082191780825</v>
      </c>
      <c r="M14" s="66">
        <v>92.317808219178076</v>
      </c>
      <c r="N14" s="66">
        <v>95.684931506849324</v>
      </c>
    </row>
    <row r="15" spans="1:15" ht="15.95" customHeight="1">
      <c r="A15" s="155" t="s">
        <v>1069</v>
      </c>
      <c r="B15" s="155" t="s">
        <v>1069</v>
      </c>
      <c r="C15" s="156" t="s">
        <v>1093</v>
      </c>
      <c r="D15" s="158">
        <v>227.68</v>
      </c>
      <c r="E15" s="158">
        <v>237.42</v>
      </c>
      <c r="F15" s="140">
        <v>156.55616438356165</v>
      </c>
      <c r="G15" s="140">
        <v>14.646575342465754</v>
      </c>
      <c r="H15" s="140">
        <v>4.5671232876712331</v>
      </c>
      <c r="I15" s="141">
        <v>160.31780821917809</v>
      </c>
      <c r="J15" s="141">
        <v>49.512328767123286</v>
      </c>
      <c r="K15" s="141">
        <v>22.983561643835618</v>
      </c>
      <c r="L15" s="66">
        <v>103.75068493150684</v>
      </c>
      <c r="M15" s="66">
        <v>91.046575342465744</v>
      </c>
      <c r="N15" s="66">
        <v>148.58630136986304</v>
      </c>
    </row>
    <row r="16" spans="1:15" ht="15.95" customHeight="1">
      <c r="A16" s="155" t="s">
        <v>1069</v>
      </c>
      <c r="B16" s="155" t="s">
        <v>864</v>
      </c>
      <c r="C16" s="156" t="s">
        <v>1094</v>
      </c>
      <c r="D16" s="158">
        <v>237.42</v>
      </c>
      <c r="E16" s="158">
        <v>246.81</v>
      </c>
      <c r="F16" s="140">
        <v>156.6904109589041</v>
      </c>
      <c r="G16" s="140">
        <v>14.646575342465754</v>
      </c>
      <c r="H16" s="140">
        <v>4.5671232876712331</v>
      </c>
      <c r="I16" s="141">
        <v>160.31780821917809</v>
      </c>
      <c r="J16" s="141">
        <v>49.61917808219178</v>
      </c>
      <c r="K16" s="141">
        <v>22.983561643835618</v>
      </c>
      <c r="L16" s="66">
        <v>150.56164383561639</v>
      </c>
      <c r="M16" s="66">
        <v>121.74246575342465</v>
      </c>
      <c r="N16" s="66">
        <v>157.7342465753425</v>
      </c>
    </row>
    <row r="17" spans="1:14" ht="15.95" customHeight="1">
      <c r="A17" s="44" t="s">
        <v>864</v>
      </c>
      <c r="B17" s="44" t="s">
        <v>865</v>
      </c>
      <c r="C17" s="48" t="s">
        <v>333</v>
      </c>
      <c r="D17" s="49">
        <v>246.81</v>
      </c>
      <c r="E17" s="49">
        <v>271.77999999999997</v>
      </c>
      <c r="F17" s="140">
        <v>156.6904109589041</v>
      </c>
      <c r="G17" s="140">
        <v>14.646575342465754</v>
      </c>
      <c r="H17" s="140">
        <v>4.5671232876712331</v>
      </c>
      <c r="I17" s="141">
        <v>160.42191780821918</v>
      </c>
      <c r="J17" s="141">
        <v>49.61917808219178</v>
      </c>
      <c r="K17" s="141">
        <v>22.983561643835618</v>
      </c>
      <c r="L17" s="66">
        <v>64.087671232876701</v>
      </c>
      <c r="M17" s="66">
        <v>45.375342465753427</v>
      </c>
      <c r="N17" s="66">
        <v>41</v>
      </c>
    </row>
    <row r="18" spans="1:14" ht="15.95" customHeight="1">
      <c r="A18" s="44" t="s">
        <v>865</v>
      </c>
      <c r="B18" s="44" t="s">
        <v>866</v>
      </c>
      <c r="C18" s="48" t="s">
        <v>334</v>
      </c>
      <c r="D18" s="49">
        <v>271.77999999999997</v>
      </c>
      <c r="E18" s="49">
        <v>285</v>
      </c>
      <c r="F18" s="140">
        <v>156.55890410958904</v>
      </c>
      <c r="G18" s="140">
        <v>14.646575342465754</v>
      </c>
      <c r="H18" s="140">
        <v>4.5671232876712331</v>
      </c>
      <c r="I18" s="141">
        <v>160.52876712328768</v>
      </c>
      <c r="J18" s="141">
        <v>49.61917808219178</v>
      </c>
      <c r="K18" s="141">
        <v>22.983561643835618</v>
      </c>
      <c r="L18" s="66">
        <v>64.087671232876701</v>
      </c>
      <c r="M18" s="66">
        <v>42.805479452054804</v>
      </c>
      <c r="N18" s="66">
        <v>43.569863013698622</v>
      </c>
    </row>
    <row r="19" spans="1:14" ht="15.95" customHeight="1">
      <c r="A19" s="44" t="s">
        <v>866</v>
      </c>
      <c r="B19" s="44" t="s">
        <v>867</v>
      </c>
      <c r="C19" s="48" t="s">
        <v>335</v>
      </c>
      <c r="D19" s="49">
        <v>285</v>
      </c>
      <c r="E19" s="49">
        <v>311.68</v>
      </c>
      <c r="F19" s="140">
        <v>156.55890410958904</v>
      </c>
      <c r="G19" s="140">
        <v>14.646575342465754</v>
      </c>
      <c r="H19" s="140">
        <v>4.5671232876712331</v>
      </c>
      <c r="I19" s="141">
        <v>160.42191780821918</v>
      </c>
      <c r="J19" s="141">
        <v>49.512328767123286</v>
      </c>
      <c r="K19" s="141">
        <v>22.983561643835618</v>
      </c>
      <c r="L19" s="66">
        <v>63.542465753424658</v>
      </c>
      <c r="M19" s="66">
        <v>35.394520547945213</v>
      </c>
      <c r="N19" s="66">
        <v>51.526027397260272</v>
      </c>
    </row>
    <row r="20" spans="1:14" ht="15.95" customHeight="1">
      <c r="A20" s="44" t="s">
        <v>867</v>
      </c>
      <c r="B20" s="44" t="s">
        <v>868</v>
      </c>
      <c r="C20" s="48" t="s">
        <v>336</v>
      </c>
      <c r="D20" s="49">
        <v>311.68</v>
      </c>
      <c r="E20" s="49">
        <v>324.23</v>
      </c>
      <c r="F20" s="140">
        <v>156.55890410958904</v>
      </c>
      <c r="G20" s="140">
        <v>14.646575342465754</v>
      </c>
      <c r="H20" s="140">
        <v>4.5671232876712331</v>
      </c>
      <c r="I20" s="141">
        <v>160.52876712328768</v>
      </c>
      <c r="J20" s="141">
        <v>49.61917808219178</v>
      </c>
      <c r="K20" s="141">
        <v>22.983561643835618</v>
      </c>
      <c r="L20" s="66">
        <v>63.542465753424658</v>
      </c>
      <c r="M20" s="66">
        <v>35.394520547945213</v>
      </c>
      <c r="N20" s="66">
        <v>51.526027397260272</v>
      </c>
    </row>
    <row r="21" spans="1:14" ht="15.95" customHeight="1">
      <c r="A21" s="44" t="s">
        <v>868</v>
      </c>
      <c r="B21" s="44" t="s">
        <v>869</v>
      </c>
      <c r="C21" s="48" t="s">
        <v>337</v>
      </c>
      <c r="D21" s="49">
        <v>324.23</v>
      </c>
      <c r="E21" s="49">
        <v>337.35</v>
      </c>
      <c r="F21" s="140">
        <v>156.55890410958904</v>
      </c>
      <c r="G21" s="140">
        <v>14.646575342465754</v>
      </c>
      <c r="H21" s="140">
        <v>4.5671232876712331</v>
      </c>
      <c r="I21" s="141">
        <v>160.42191780821918</v>
      </c>
      <c r="J21" s="141">
        <v>49.512328767123286</v>
      </c>
      <c r="K21" s="141">
        <v>22.983561643835618</v>
      </c>
      <c r="L21" s="66">
        <v>64.578082191780823</v>
      </c>
      <c r="M21" s="66">
        <v>35.394520547945213</v>
      </c>
      <c r="N21" s="66">
        <v>53.487671232876707</v>
      </c>
    </row>
    <row r="22" spans="1:14" ht="15.95" customHeight="1">
      <c r="A22" s="44" t="s">
        <v>869</v>
      </c>
      <c r="B22" s="44" t="s">
        <v>870</v>
      </c>
      <c r="C22" s="48" t="s">
        <v>338</v>
      </c>
      <c r="D22" s="49">
        <v>337.35</v>
      </c>
      <c r="E22" s="49">
        <v>347.21</v>
      </c>
      <c r="F22" s="140">
        <v>153.06849315068493</v>
      </c>
      <c r="G22" s="140">
        <v>14.646575342465754</v>
      </c>
      <c r="H22" s="140">
        <v>8.0575342465753419</v>
      </c>
      <c r="I22" s="141">
        <v>136.17808219178082</v>
      </c>
      <c r="J22" s="141">
        <v>49.61917808219178</v>
      </c>
      <c r="K22" s="141">
        <v>47.334246575342469</v>
      </c>
      <c r="L22" s="66">
        <v>64.578082191780823</v>
      </c>
      <c r="M22" s="66">
        <v>35.394520547945213</v>
      </c>
      <c r="N22" s="66">
        <v>53.487671232876707</v>
      </c>
    </row>
    <row r="23" spans="1:14" ht="15.95" customHeight="1">
      <c r="A23" s="44" t="s">
        <v>870</v>
      </c>
      <c r="B23" s="44" t="s">
        <v>871</v>
      </c>
      <c r="C23" s="48" t="s">
        <v>502</v>
      </c>
      <c r="D23" s="49">
        <v>347.21</v>
      </c>
      <c r="E23" s="49">
        <v>368.15</v>
      </c>
      <c r="F23" s="140">
        <v>105.82465753424657</v>
      </c>
      <c r="G23" s="140">
        <v>50.6</v>
      </c>
      <c r="H23" s="140">
        <v>19.347945205479451</v>
      </c>
      <c r="I23" s="141">
        <v>133.99178082191781</v>
      </c>
      <c r="J23" s="141">
        <v>27.164383561643834</v>
      </c>
      <c r="K23" s="141">
        <v>71.975342465753428</v>
      </c>
      <c r="L23" s="66">
        <v>64.578082191780823</v>
      </c>
      <c r="M23" s="66">
        <v>35.394520547945213</v>
      </c>
      <c r="N23" s="66">
        <v>53.487671232876707</v>
      </c>
    </row>
    <row r="24" spans="1:14" ht="15.95" customHeight="1">
      <c r="A24" s="44" t="s">
        <v>871</v>
      </c>
      <c r="B24" s="44" t="s">
        <v>872</v>
      </c>
      <c r="C24" s="48" t="s">
        <v>339</v>
      </c>
      <c r="D24" s="49">
        <v>368.15</v>
      </c>
      <c r="E24" s="49">
        <v>384.87</v>
      </c>
      <c r="F24" s="140">
        <v>106.36164383561643</v>
      </c>
      <c r="G24" s="140">
        <v>50.468493150684928</v>
      </c>
      <c r="H24" s="140">
        <v>19.484931506849314</v>
      </c>
      <c r="I24" s="141">
        <v>133.78082191780823</v>
      </c>
      <c r="J24" s="141">
        <v>27.164383561643834</v>
      </c>
      <c r="K24" s="141">
        <v>71.975342465753428</v>
      </c>
      <c r="L24" s="66">
        <v>62.320547945205483</v>
      </c>
      <c r="M24" s="66">
        <v>35.394520547945213</v>
      </c>
      <c r="N24" s="66">
        <v>54.304109589041097</v>
      </c>
    </row>
    <row r="25" spans="1:14" ht="15.95" customHeight="1">
      <c r="A25" s="44" t="s">
        <v>872</v>
      </c>
      <c r="B25" s="44" t="s">
        <v>873</v>
      </c>
      <c r="C25" s="79" t="s">
        <v>340</v>
      </c>
      <c r="D25" s="49">
        <v>384.87</v>
      </c>
      <c r="E25" s="49">
        <v>399.05</v>
      </c>
      <c r="F25" s="140">
        <v>114.95890410958904</v>
      </c>
      <c r="G25" s="140">
        <v>78.131506849315073</v>
      </c>
      <c r="H25" s="140">
        <v>49.786301369863011</v>
      </c>
      <c r="I25" s="141">
        <v>133.58082191780821</v>
      </c>
      <c r="J25" s="141">
        <v>30.912328767123288</v>
      </c>
      <c r="K25" s="141">
        <v>79.904109589041099</v>
      </c>
      <c r="L25" s="66">
        <v>61.213698630136989</v>
      </c>
      <c r="M25" s="66">
        <v>35.008219178082193</v>
      </c>
      <c r="N25" s="66">
        <v>53.745205479452054</v>
      </c>
    </row>
    <row r="26" spans="1:14" ht="15.95" customHeight="1">
      <c r="A26" s="44" t="s">
        <v>873</v>
      </c>
      <c r="B26" s="44" t="s">
        <v>874</v>
      </c>
      <c r="C26" s="48" t="s">
        <v>341</v>
      </c>
      <c r="D26" s="49">
        <v>399.05</v>
      </c>
      <c r="E26" s="49">
        <v>412.54</v>
      </c>
      <c r="F26" s="140">
        <v>124.34246575342466</v>
      </c>
      <c r="G26" s="140">
        <v>48.027397260273972</v>
      </c>
      <c r="H26" s="140">
        <v>30.438356164383563</v>
      </c>
      <c r="I26" s="141">
        <v>42.339726027397262</v>
      </c>
      <c r="J26" s="141">
        <v>1.6657534246575343</v>
      </c>
      <c r="K26" s="141">
        <v>7.6164383561643838</v>
      </c>
      <c r="L26" s="66">
        <v>56.797260273972604</v>
      </c>
      <c r="M26" s="66">
        <v>38.772602739726032</v>
      </c>
      <c r="N26" s="66">
        <v>51.769863013698625</v>
      </c>
    </row>
    <row r="27" spans="1:14" ht="15.95" customHeight="1">
      <c r="A27" s="44" t="s">
        <v>875</v>
      </c>
      <c r="B27" s="44" t="s">
        <v>876</v>
      </c>
      <c r="C27" s="48" t="s">
        <v>1095</v>
      </c>
      <c r="D27" s="49">
        <v>412.54</v>
      </c>
      <c r="E27" s="49">
        <v>432.31</v>
      </c>
      <c r="F27" s="140">
        <v>124.34246575342466</v>
      </c>
      <c r="G27" s="140">
        <v>48.698630136986303</v>
      </c>
      <c r="H27" s="140">
        <v>29.767123287671232</v>
      </c>
      <c r="I27" s="141">
        <v>42.339726027397262</v>
      </c>
      <c r="J27" s="141">
        <v>4.9095890410958907</v>
      </c>
      <c r="K27" s="141">
        <v>4.3726027397260276</v>
      </c>
      <c r="L27" s="66">
        <v>60.841095890410962</v>
      </c>
      <c r="M27" s="66">
        <v>44.706849315068496</v>
      </c>
      <c r="N27" s="66">
        <v>41.791780821917811</v>
      </c>
    </row>
    <row r="28" spans="1:14" ht="15.95" customHeight="1">
      <c r="A28" s="44" t="s">
        <v>876</v>
      </c>
      <c r="B28" s="44" t="s">
        <v>877</v>
      </c>
      <c r="C28" s="48" t="s">
        <v>342</v>
      </c>
      <c r="D28" s="49">
        <v>432.31</v>
      </c>
      <c r="E28" s="49">
        <v>438.03</v>
      </c>
      <c r="F28" s="140">
        <v>124.34246575342466</v>
      </c>
      <c r="G28" s="140">
        <v>48.698630136986303</v>
      </c>
      <c r="H28" s="140">
        <v>29.767123287671232</v>
      </c>
      <c r="I28" s="141">
        <v>42.339726027397262</v>
      </c>
      <c r="J28" s="141">
        <v>4.9095890410958907</v>
      </c>
      <c r="K28" s="141">
        <v>4.3726027397260276</v>
      </c>
      <c r="L28" s="66">
        <v>61.87671232876712</v>
      </c>
      <c r="M28" s="66">
        <v>44.706849315068496</v>
      </c>
      <c r="N28" s="66">
        <v>40.756164383561639</v>
      </c>
    </row>
    <row r="29" spans="1:14" ht="15.95" customHeight="1">
      <c r="A29" s="44" t="s">
        <v>877</v>
      </c>
      <c r="B29" s="44" t="s">
        <v>878</v>
      </c>
      <c r="C29" s="48" t="s">
        <v>503</v>
      </c>
      <c r="D29" s="49">
        <v>438.03</v>
      </c>
      <c r="E29" s="49">
        <v>453.85</v>
      </c>
      <c r="F29" s="140">
        <v>125.01369863013699</v>
      </c>
      <c r="G29" s="140">
        <v>48.161643835616438</v>
      </c>
      <c r="H29" s="140">
        <v>29.767123287671232</v>
      </c>
      <c r="I29" s="141">
        <v>42.756164383561647</v>
      </c>
      <c r="J29" s="141">
        <v>4.493150684931507</v>
      </c>
      <c r="K29" s="141">
        <v>4.3726027397260276</v>
      </c>
      <c r="L29" s="66">
        <v>88.32602739726029</v>
      </c>
      <c r="M29" s="66">
        <v>17.476712328767125</v>
      </c>
      <c r="N29" s="66">
        <v>41.536986301369865</v>
      </c>
    </row>
    <row r="30" spans="1:14" ht="15.95" customHeight="1">
      <c r="A30" s="44" t="s">
        <v>878</v>
      </c>
      <c r="B30" s="44" t="s">
        <v>879</v>
      </c>
      <c r="C30" s="48" t="s">
        <v>1096</v>
      </c>
      <c r="D30" s="49">
        <v>453.85</v>
      </c>
      <c r="E30" s="49">
        <v>463.01</v>
      </c>
      <c r="F30" s="140">
        <v>124.87945205479453</v>
      </c>
      <c r="G30" s="140">
        <v>48.161643835616438</v>
      </c>
      <c r="H30" s="140">
        <v>29.767123287671232</v>
      </c>
      <c r="I30" s="141">
        <v>42.756164383561647</v>
      </c>
      <c r="J30" s="141">
        <v>4.493150684931507</v>
      </c>
      <c r="K30" s="141">
        <v>4.3726027397260276</v>
      </c>
      <c r="L30" s="66">
        <v>88.821917808219197</v>
      </c>
      <c r="M30" s="66">
        <v>18.273972602739725</v>
      </c>
      <c r="N30" s="66">
        <v>41.536986301369865</v>
      </c>
    </row>
    <row r="31" spans="1:14" ht="15.95" customHeight="1">
      <c r="A31" s="44" t="s">
        <v>879</v>
      </c>
      <c r="B31" s="44" t="s">
        <v>880</v>
      </c>
      <c r="C31" s="48" t="s">
        <v>343</v>
      </c>
      <c r="D31" s="49">
        <v>463.01</v>
      </c>
      <c r="E31" s="49">
        <v>479.92</v>
      </c>
      <c r="F31" s="140">
        <v>123.12876712328767</v>
      </c>
      <c r="G31" s="140">
        <v>47.490410958904107</v>
      </c>
      <c r="H31" s="140">
        <v>29.63013698630137</v>
      </c>
      <c r="I31" s="141">
        <v>42.756164383561647</v>
      </c>
      <c r="J31" s="141">
        <v>4.3890410958904109</v>
      </c>
      <c r="K31" s="141">
        <v>4.3726027397260276</v>
      </c>
      <c r="L31" s="66">
        <v>86.62739726027398</v>
      </c>
      <c r="M31" s="66">
        <v>21.394520547945202</v>
      </c>
      <c r="N31" s="66">
        <v>40.610958904109587</v>
      </c>
    </row>
    <row r="32" spans="1:14" ht="15.95" customHeight="1">
      <c r="A32" s="44" t="s">
        <v>880</v>
      </c>
      <c r="B32" s="44" t="s">
        <v>881</v>
      </c>
      <c r="C32" s="48" t="s">
        <v>1097</v>
      </c>
      <c r="D32" s="49">
        <v>479.92</v>
      </c>
      <c r="E32" s="49">
        <v>491.34</v>
      </c>
      <c r="F32" s="140">
        <v>110.33150684931506</v>
      </c>
      <c r="G32" s="140">
        <v>46.682191780821917</v>
      </c>
      <c r="H32" s="140">
        <v>40.38082191780822</v>
      </c>
      <c r="I32" s="141">
        <v>24.747945205479454</v>
      </c>
      <c r="J32" s="141">
        <v>4.2849315068493148</v>
      </c>
      <c r="K32" s="141">
        <v>22.276712328767122</v>
      </c>
      <c r="L32" s="66">
        <v>88.893150684931513</v>
      </c>
      <c r="M32" s="66">
        <v>21.394520547945202</v>
      </c>
      <c r="N32" s="66">
        <v>40.610958904109587</v>
      </c>
    </row>
    <row r="33" spans="1:14" ht="15.95" customHeight="1">
      <c r="A33" s="44" t="s">
        <v>881</v>
      </c>
      <c r="B33" s="44" t="s">
        <v>882</v>
      </c>
      <c r="C33" s="48" t="s">
        <v>344</v>
      </c>
      <c r="D33" s="49">
        <v>491.34</v>
      </c>
      <c r="E33" s="49">
        <v>498.32</v>
      </c>
      <c r="F33" s="140">
        <v>110.33150684931506</v>
      </c>
      <c r="G33" s="140">
        <v>46.682191780821917</v>
      </c>
      <c r="H33" s="140">
        <v>40.38082191780822</v>
      </c>
      <c r="I33" s="141">
        <v>24.747945205479454</v>
      </c>
      <c r="J33" s="141">
        <v>4.2849315068493148</v>
      </c>
      <c r="K33" s="141">
        <v>22.276712328767122</v>
      </c>
      <c r="L33" s="66">
        <v>88.893150684931513</v>
      </c>
      <c r="M33" s="66">
        <v>21.394520547945202</v>
      </c>
      <c r="N33" s="66">
        <v>40.610958904109587</v>
      </c>
    </row>
    <row r="34" spans="1:14" ht="15.95" customHeight="1">
      <c r="A34" s="44" t="s">
        <v>882</v>
      </c>
      <c r="B34" s="44" t="s">
        <v>628</v>
      </c>
      <c r="C34" s="48" t="s">
        <v>345</v>
      </c>
      <c r="D34" s="49">
        <v>498.32</v>
      </c>
      <c r="E34" s="158">
        <v>501.2</v>
      </c>
      <c r="F34" s="140">
        <v>110.33150684931506</v>
      </c>
      <c r="G34" s="140">
        <v>46.682191780821917</v>
      </c>
      <c r="H34" s="140">
        <v>40.38082191780822</v>
      </c>
      <c r="I34" s="141">
        <v>24.747945205479454</v>
      </c>
      <c r="J34" s="141">
        <v>4.2849315068493148</v>
      </c>
      <c r="K34" s="141">
        <v>22.276712328767122</v>
      </c>
      <c r="L34" s="66">
        <v>88.893150684931513</v>
      </c>
      <c r="M34" s="66">
        <v>21.394520547945202</v>
      </c>
      <c r="N34" s="66">
        <v>40.610958904109587</v>
      </c>
    </row>
    <row r="35" spans="1:14" ht="15.95" customHeight="1">
      <c r="A35" s="3"/>
      <c r="B35" s="3"/>
      <c r="C35" s="4"/>
      <c r="D35" s="1"/>
      <c r="E35" s="1"/>
      <c r="F35" s="18"/>
      <c r="G35" s="18"/>
      <c r="H35" s="18"/>
      <c r="I35" s="18"/>
      <c r="J35" s="18"/>
      <c r="K35" s="18"/>
      <c r="L35" s="13"/>
      <c r="M35" s="13"/>
      <c r="N35" s="13"/>
    </row>
    <row r="36" spans="1:14" ht="15.95" customHeight="1">
      <c r="A36" s="3"/>
      <c r="B36" s="3"/>
      <c r="C36" s="4"/>
      <c r="D36" s="1"/>
      <c r="E36" s="1"/>
      <c r="F36" s="18"/>
      <c r="G36" s="18"/>
      <c r="H36" s="18"/>
      <c r="I36" s="18"/>
      <c r="J36" s="18"/>
      <c r="K36" s="18"/>
      <c r="L36" s="13"/>
      <c r="M36" s="13"/>
      <c r="N36" s="13"/>
    </row>
    <row r="37" spans="1:14" ht="15.95" customHeight="1">
      <c r="A37" s="3"/>
      <c r="B37" s="3"/>
      <c r="C37" s="4"/>
      <c r="D37" s="1"/>
      <c r="E37" s="1"/>
      <c r="F37" s="18"/>
      <c r="G37" s="18"/>
      <c r="H37" s="18"/>
      <c r="I37" s="18"/>
      <c r="J37" s="18"/>
      <c r="K37" s="18"/>
      <c r="L37" s="13"/>
      <c r="M37" s="13"/>
      <c r="N37" s="13"/>
    </row>
    <row r="38" spans="1:14" ht="15.95" customHeight="1">
      <c r="A38" s="3"/>
      <c r="B38" s="3"/>
      <c r="C38" s="4"/>
      <c r="D38" s="1"/>
      <c r="E38" s="1"/>
      <c r="F38" s="18"/>
      <c r="G38" s="18"/>
      <c r="H38" s="18"/>
      <c r="I38" s="18"/>
      <c r="J38" s="18"/>
      <c r="K38" s="18"/>
      <c r="L38" s="13"/>
      <c r="M38" s="13"/>
      <c r="N38" s="13"/>
    </row>
    <row r="39" spans="1:14" ht="15.95" customHeight="1">
      <c r="A39" s="3"/>
      <c r="B39" s="3"/>
      <c r="C39" s="4"/>
      <c r="D39" s="1"/>
      <c r="E39" s="1"/>
      <c r="F39" s="18"/>
      <c r="G39" s="18"/>
      <c r="H39" s="18"/>
      <c r="I39" s="18"/>
      <c r="J39" s="18"/>
      <c r="K39" s="18"/>
      <c r="L39" s="13"/>
      <c r="M39" s="13"/>
      <c r="N39" s="13"/>
    </row>
    <row r="40" spans="1:14" ht="15.95" customHeight="1">
      <c r="A40" s="3"/>
      <c r="B40" s="3"/>
      <c r="C40" s="4"/>
      <c r="D40" s="1"/>
      <c r="E40" s="1"/>
      <c r="F40" s="18"/>
      <c r="G40" s="18"/>
      <c r="H40" s="18"/>
      <c r="I40" s="18"/>
      <c r="J40" s="18"/>
      <c r="K40" s="18"/>
      <c r="L40" s="13"/>
      <c r="M40" s="13"/>
      <c r="N40" s="13"/>
    </row>
    <row r="41" spans="1:14" ht="15.95" customHeight="1">
      <c r="A41" s="3"/>
      <c r="B41" s="3"/>
      <c r="C41" s="4"/>
      <c r="D41" s="1"/>
      <c r="E41" s="1"/>
      <c r="F41" s="18"/>
      <c r="G41" s="18"/>
      <c r="H41" s="18"/>
      <c r="I41" s="18"/>
      <c r="J41" s="18"/>
      <c r="K41" s="18"/>
      <c r="L41" s="13"/>
      <c r="M41" s="13"/>
      <c r="N41" s="13"/>
    </row>
    <row r="42" spans="1:14" ht="15.95" customHeight="1">
      <c r="A42" s="3"/>
      <c r="B42" s="3"/>
      <c r="C42" s="4"/>
      <c r="D42" s="1"/>
      <c r="E42" s="1"/>
      <c r="F42" s="18"/>
      <c r="G42" s="18"/>
      <c r="H42" s="18"/>
      <c r="I42" s="18"/>
      <c r="J42" s="18"/>
      <c r="K42" s="18"/>
      <c r="L42" s="13"/>
      <c r="M42" s="13"/>
      <c r="N42" s="13"/>
    </row>
    <row r="43" spans="1:14" ht="15.95" customHeight="1">
      <c r="A43" s="3"/>
      <c r="B43" s="3"/>
      <c r="C43" s="4"/>
      <c r="D43" s="1"/>
      <c r="E43" s="1"/>
      <c r="F43" s="18"/>
      <c r="G43" s="18"/>
      <c r="H43" s="18"/>
      <c r="I43" s="18"/>
      <c r="J43" s="18"/>
      <c r="K43" s="18"/>
      <c r="L43" s="13"/>
      <c r="M43" s="13"/>
      <c r="N43" s="13"/>
    </row>
    <row r="44" spans="1:14" ht="15.95" customHeight="1">
      <c r="A44" s="3"/>
      <c r="B44" s="3"/>
      <c r="C44" s="4"/>
      <c r="D44" s="1"/>
      <c r="E44" s="1"/>
      <c r="F44" s="18"/>
      <c r="G44" s="18"/>
      <c r="H44" s="18"/>
      <c r="I44" s="18"/>
      <c r="J44" s="18"/>
      <c r="K44" s="18"/>
      <c r="L44" s="13"/>
      <c r="M44" s="13"/>
      <c r="N44" s="13"/>
    </row>
    <row r="45" spans="1:14" ht="15.95" customHeight="1">
      <c r="A45" s="3"/>
      <c r="B45" s="3"/>
      <c r="C45" s="4"/>
      <c r="D45" s="1"/>
      <c r="E45" s="1"/>
      <c r="F45" s="18"/>
      <c r="G45" s="18"/>
      <c r="H45" s="18"/>
      <c r="I45" s="18"/>
      <c r="J45" s="18"/>
      <c r="K45" s="18"/>
      <c r="L45" s="13"/>
      <c r="M45" s="13"/>
      <c r="N45" s="13"/>
    </row>
    <row r="46" spans="1:14">
      <c r="A46" s="3"/>
      <c r="B46" s="3"/>
      <c r="C46" s="4"/>
      <c r="D46" s="1"/>
      <c r="E46" s="1"/>
      <c r="F46" s="18"/>
      <c r="G46" s="18"/>
      <c r="H46" s="18"/>
      <c r="I46" s="18"/>
      <c r="J46" s="18"/>
      <c r="K46" s="18"/>
      <c r="L46" s="13"/>
      <c r="M46" s="13"/>
      <c r="N46" s="13"/>
    </row>
    <row r="47" spans="1:14">
      <c r="A47" s="3"/>
      <c r="B47" s="3"/>
      <c r="C47" s="4"/>
      <c r="D47" s="1"/>
      <c r="E47" s="1"/>
      <c r="F47" s="18"/>
      <c r="G47" s="18"/>
      <c r="H47" s="18"/>
      <c r="I47" s="18"/>
      <c r="J47" s="18"/>
      <c r="K47" s="18"/>
      <c r="L47" s="13"/>
      <c r="M47" s="13"/>
      <c r="N47" s="13"/>
    </row>
    <row r="48" spans="1:14">
      <c r="A48" s="3"/>
      <c r="B48" s="3"/>
      <c r="C48" s="4"/>
      <c r="D48" s="1"/>
      <c r="E48" s="1"/>
      <c r="F48" s="18"/>
      <c r="G48" s="18"/>
      <c r="H48" s="18"/>
      <c r="I48" s="18"/>
      <c r="J48" s="18"/>
      <c r="K48" s="18"/>
      <c r="L48" s="13"/>
      <c r="M48" s="13"/>
      <c r="N48" s="13"/>
    </row>
    <row r="49" spans="1:14">
      <c r="A49" s="3"/>
      <c r="B49" s="3"/>
      <c r="C49" s="4"/>
      <c r="D49" s="1"/>
      <c r="E49" s="1"/>
      <c r="F49" s="18"/>
      <c r="G49" s="18"/>
      <c r="H49" s="18"/>
      <c r="I49" s="18"/>
      <c r="J49" s="18"/>
      <c r="K49" s="18"/>
      <c r="L49" s="13"/>
      <c r="M49" s="13"/>
      <c r="N49" s="13"/>
    </row>
    <row r="50" spans="1:14">
      <c r="A50" s="3"/>
      <c r="B50" s="3"/>
      <c r="C50" s="4"/>
      <c r="D50" s="1"/>
      <c r="E50" s="1"/>
      <c r="F50" s="18"/>
      <c r="G50" s="18"/>
      <c r="H50" s="18"/>
      <c r="I50" s="18"/>
      <c r="J50" s="18"/>
      <c r="K50" s="18"/>
      <c r="L50" s="13"/>
      <c r="M50" s="13"/>
      <c r="N50" s="13"/>
    </row>
    <row r="51" spans="1:14">
      <c r="A51" s="3"/>
      <c r="B51" s="3"/>
      <c r="C51" s="4"/>
      <c r="D51" s="1"/>
      <c r="E51" s="1"/>
      <c r="F51" s="18"/>
      <c r="G51" s="18"/>
      <c r="H51" s="18"/>
      <c r="I51" s="18"/>
      <c r="J51" s="18"/>
      <c r="K51" s="18"/>
      <c r="L51" s="13"/>
      <c r="M51" s="13"/>
      <c r="N51" s="13"/>
    </row>
    <row r="52" spans="1:14">
      <c r="A52" s="3"/>
      <c r="B52" s="3"/>
      <c r="C52" s="4"/>
      <c r="D52" s="1"/>
      <c r="E52" s="1"/>
      <c r="F52" s="18"/>
      <c r="G52" s="18"/>
      <c r="H52" s="18"/>
      <c r="I52" s="18"/>
      <c r="J52" s="18"/>
      <c r="K52" s="18"/>
      <c r="L52" s="13"/>
      <c r="M52" s="13"/>
      <c r="N52" s="13"/>
    </row>
    <row r="53" spans="1:14">
      <c r="A53" s="3"/>
      <c r="B53" s="3"/>
      <c r="C53" s="4"/>
      <c r="D53" s="1"/>
      <c r="E53" s="1"/>
      <c r="F53" s="18"/>
      <c r="G53" s="18"/>
      <c r="H53" s="18"/>
      <c r="I53" s="18"/>
      <c r="J53" s="18"/>
      <c r="K53" s="18"/>
      <c r="L53" s="13"/>
      <c r="M53" s="13"/>
      <c r="N53" s="13"/>
    </row>
    <row r="54" spans="1:14">
      <c r="A54" s="3"/>
      <c r="B54" s="3"/>
      <c r="C54" s="4"/>
      <c r="D54" s="1"/>
      <c r="E54" s="1"/>
      <c r="F54" s="18"/>
      <c r="G54" s="18"/>
      <c r="H54" s="18"/>
      <c r="I54" s="18"/>
      <c r="J54" s="18"/>
      <c r="K54" s="18"/>
      <c r="L54" s="13"/>
      <c r="M54" s="13"/>
      <c r="N54" s="13"/>
    </row>
    <row r="55" spans="1:14">
      <c r="A55" s="3"/>
      <c r="B55" s="3"/>
      <c r="C55" s="4"/>
      <c r="D55" s="1"/>
      <c r="E55" s="1"/>
      <c r="F55" s="18"/>
      <c r="G55" s="18"/>
      <c r="H55" s="18"/>
      <c r="I55" s="18"/>
      <c r="J55" s="18"/>
      <c r="K55" s="18"/>
      <c r="L55" s="13"/>
      <c r="M55" s="13"/>
      <c r="N55" s="13"/>
    </row>
    <row r="56" spans="1:14">
      <c r="A56" s="3"/>
      <c r="B56" s="3"/>
      <c r="C56" s="4"/>
      <c r="D56" s="1"/>
      <c r="E56" s="1"/>
      <c r="F56" s="18"/>
      <c r="G56" s="18"/>
      <c r="H56" s="18"/>
      <c r="I56" s="18"/>
      <c r="J56" s="18"/>
      <c r="K56" s="18"/>
      <c r="L56" s="13"/>
      <c r="M56" s="13"/>
      <c r="N56" s="13"/>
    </row>
    <row r="57" spans="1:14">
      <c r="A57" s="3"/>
      <c r="B57" s="3"/>
      <c r="C57" s="4"/>
      <c r="D57" s="1"/>
      <c r="E57" s="1"/>
      <c r="F57" s="18"/>
      <c r="G57" s="18"/>
      <c r="H57" s="18"/>
      <c r="I57" s="18"/>
      <c r="J57" s="18"/>
      <c r="K57" s="18"/>
      <c r="L57" s="13"/>
      <c r="M57" s="13"/>
      <c r="N57" s="13"/>
    </row>
    <row r="58" spans="1:14">
      <c r="A58" s="3"/>
      <c r="B58" s="3"/>
      <c r="C58" s="4"/>
      <c r="D58" s="1"/>
      <c r="E58" s="1"/>
      <c r="F58" s="18"/>
      <c r="G58" s="18"/>
      <c r="H58" s="18"/>
      <c r="I58" s="18"/>
      <c r="J58" s="18"/>
      <c r="K58" s="18"/>
      <c r="L58" s="13"/>
      <c r="M58" s="13"/>
      <c r="N58" s="13"/>
    </row>
    <row r="59" spans="1:14">
      <c r="A59" s="2"/>
      <c r="B59" s="2"/>
      <c r="C59" s="2"/>
    </row>
    <row r="60" spans="1:14">
      <c r="A60" s="2"/>
      <c r="B60" s="2"/>
      <c r="C60" s="2"/>
    </row>
    <row r="61" spans="1:14">
      <c r="A61" s="2"/>
      <c r="B61" s="2"/>
      <c r="C61" s="2"/>
    </row>
  </sheetData>
  <mergeCells count="8">
    <mergeCell ref="F3:H3"/>
    <mergeCell ref="I3:K3"/>
    <mergeCell ref="D3:E3"/>
    <mergeCell ref="A1:N1"/>
    <mergeCell ref="F2:K2"/>
    <mergeCell ref="L2:N2"/>
    <mergeCell ref="C3:C4"/>
    <mergeCell ref="L3:N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3">
    <tabColor rgb="FFFF0000"/>
  </sheetPr>
  <dimension ref="A1:U67"/>
  <sheetViews>
    <sheetView showGridLines="0" showRowColHeaders="0" workbookViewId="0">
      <selection activeCell="R14" sqref="R14"/>
    </sheetView>
  </sheetViews>
  <sheetFormatPr baseColWidth="10" defaultColWidth="11.42578125" defaultRowHeight="14.25"/>
  <cols>
    <col min="1" max="2" width="4.7109375" style="7" customWidth="1"/>
    <col min="3" max="3" width="28.5703125" style="8" customWidth="1"/>
    <col min="4" max="20" width="5.7109375" style="2" customWidth="1"/>
    <col min="21" max="16384" width="11.42578125" style="2"/>
  </cols>
  <sheetData>
    <row r="1" spans="1:21" ht="24" customHeight="1">
      <c r="A1" s="236" t="s">
        <v>346</v>
      </c>
      <c r="B1" s="236"/>
      <c r="C1" s="236"/>
      <c r="D1" s="236"/>
      <c r="E1" s="236"/>
      <c r="F1" s="236"/>
      <c r="G1" s="236"/>
      <c r="H1" s="236"/>
      <c r="I1" s="236"/>
      <c r="J1" s="236"/>
      <c r="K1" s="236"/>
      <c r="L1" s="236"/>
      <c r="M1" s="236"/>
      <c r="N1" s="236"/>
      <c r="O1" s="236"/>
      <c r="P1" s="236"/>
      <c r="Q1" s="236"/>
      <c r="R1" s="236"/>
      <c r="S1" s="236"/>
      <c r="T1" s="236"/>
    </row>
    <row r="2" spans="1:21" ht="24" customHeight="1">
      <c r="A2" s="47"/>
      <c r="B2" s="47"/>
      <c r="C2" s="47"/>
      <c r="D2" s="47"/>
      <c r="E2" s="37"/>
      <c r="F2" s="263" t="s">
        <v>564</v>
      </c>
      <c r="G2" s="263"/>
      <c r="H2" s="263"/>
      <c r="I2" s="263"/>
      <c r="J2" s="263"/>
      <c r="K2" s="263"/>
      <c r="L2" s="263"/>
      <c r="M2" s="263"/>
      <c r="N2" s="263"/>
      <c r="O2" s="263"/>
      <c r="P2" s="263"/>
      <c r="Q2" s="263"/>
      <c r="R2" s="263"/>
      <c r="S2" s="263"/>
      <c r="T2" s="263"/>
    </row>
    <row r="3" spans="1:21" ht="24" customHeight="1">
      <c r="A3" s="36"/>
      <c r="B3" s="39"/>
      <c r="C3" s="232" t="s">
        <v>0</v>
      </c>
      <c r="D3" s="247" t="s">
        <v>5</v>
      </c>
      <c r="E3" s="247"/>
      <c r="F3" s="265" t="s">
        <v>1</v>
      </c>
      <c r="G3" s="265"/>
      <c r="H3" s="265"/>
      <c r="I3" s="266" t="s">
        <v>28</v>
      </c>
      <c r="J3" s="266"/>
      <c r="K3" s="266"/>
      <c r="L3" s="265" t="s">
        <v>31</v>
      </c>
      <c r="M3" s="265"/>
      <c r="N3" s="265"/>
      <c r="O3" s="266" t="s">
        <v>642</v>
      </c>
      <c r="P3" s="266"/>
      <c r="Q3" s="266"/>
      <c r="R3" s="264" t="s">
        <v>7</v>
      </c>
      <c r="S3" s="264"/>
      <c r="T3" s="264"/>
    </row>
    <row r="4" spans="1:21" ht="15" customHeight="1">
      <c r="A4" s="39"/>
      <c r="B4" s="39"/>
      <c r="C4" s="232"/>
      <c r="D4" s="98" t="s">
        <v>34</v>
      </c>
      <c r="E4" s="98" t="s">
        <v>35</v>
      </c>
      <c r="F4" s="59" t="s">
        <v>2</v>
      </c>
      <c r="G4" s="59" t="s">
        <v>3</v>
      </c>
      <c r="H4" s="59" t="s">
        <v>4</v>
      </c>
      <c r="I4" s="58" t="s">
        <v>2</v>
      </c>
      <c r="J4" s="58" t="s">
        <v>3</v>
      </c>
      <c r="K4" s="58" t="s">
        <v>4</v>
      </c>
      <c r="L4" s="59" t="s">
        <v>2</v>
      </c>
      <c r="M4" s="59" t="s">
        <v>3</v>
      </c>
      <c r="N4" s="59" t="s">
        <v>4</v>
      </c>
      <c r="O4" s="87" t="s">
        <v>2</v>
      </c>
      <c r="P4" s="87" t="s">
        <v>3</v>
      </c>
      <c r="Q4" s="87" t="s">
        <v>4</v>
      </c>
      <c r="R4" s="59" t="s">
        <v>2</v>
      </c>
      <c r="S4" s="59" t="s">
        <v>3</v>
      </c>
      <c r="T4" s="59" t="s">
        <v>4</v>
      </c>
    </row>
    <row r="5" spans="1:21" ht="15" customHeight="1">
      <c r="A5" s="44" t="s">
        <v>647</v>
      </c>
      <c r="B5" s="44" t="s">
        <v>883</v>
      </c>
      <c r="C5" s="48" t="s">
        <v>884</v>
      </c>
      <c r="D5" s="44">
        <v>4.38</v>
      </c>
      <c r="E5" s="44">
        <v>1.58</v>
      </c>
      <c r="F5" s="101">
        <v>265.43250688705234</v>
      </c>
      <c r="G5" s="101">
        <v>83.060606060606062</v>
      </c>
      <c r="H5" s="101">
        <v>882.34710743801656</v>
      </c>
      <c r="I5" s="68">
        <v>8.5950413223140494</v>
      </c>
      <c r="J5" s="68">
        <v>0</v>
      </c>
      <c r="K5" s="68">
        <v>0.28650137741046833</v>
      </c>
      <c r="L5" s="102">
        <v>28.925619834710744</v>
      </c>
      <c r="M5" s="102">
        <v>19.206611570247933</v>
      </c>
      <c r="N5" s="102">
        <v>587.53719008264466</v>
      </c>
      <c r="O5" s="64">
        <v>45.239669421487605</v>
      </c>
      <c r="P5" s="64">
        <v>223.94765840220387</v>
      </c>
      <c r="Q5" s="64">
        <v>373.27823691460054</v>
      </c>
      <c r="R5" s="93">
        <v>5.0909090909090908</v>
      </c>
      <c r="S5" s="93">
        <v>1.696969696969697</v>
      </c>
      <c r="T5" s="93">
        <v>3.9944903581267219</v>
      </c>
      <c r="U5" s="2" t="s">
        <v>1123</v>
      </c>
    </row>
    <row r="6" spans="1:21" ht="15.95" customHeight="1">
      <c r="A6" s="3"/>
      <c r="B6" s="3"/>
      <c r="C6" s="4"/>
      <c r="D6" s="23"/>
      <c r="E6" s="23"/>
      <c r="F6" s="17"/>
      <c r="G6" s="17"/>
      <c r="H6" s="17"/>
      <c r="I6" s="18"/>
      <c r="J6" s="18"/>
      <c r="K6" s="18"/>
      <c r="L6" s="12"/>
      <c r="M6" s="12"/>
      <c r="N6" s="12"/>
      <c r="O6" s="13"/>
      <c r="P6" s="13"/>
      <c r="Q6" s="13"/>
      <c r="R6" s="19"/>
      <c r="S6" s="19"/>
      <c r="T6" s="19"/>
    </row>
    <row r="7" spans="1:21" ht="15.95" customHeight="1">
      <c r="A7" s="3"/>
      <c r="B7" s="3"/>
      <c r="C7" s="4"/>
      <c r="D7" s="23"/>
      <c r="E7" s="23"/>
      <c r="F7" s="17"/>
      <c r="G7" s="17"/>
      <c r="H7" s="17"/>
      <c r="I7" s="18"/>
      <c r="J7" s="18"/>
      <c r="K7" s="18"/>
      <c r="L7" s="12"/>
      <c r="M7" s="12"/>
      <c r="N7" s="12"/>
      <c r="O7" s="13"/>
      <c r="P7" s="13"/>
      <c r="Q7" s="13"/>
      <c r="R7" s="19"/>
      <c r="S7" s="19"/>
      <c r="T7" s="19"/>
    </row>
    <row r="8" spans="1:21" ht="15.95" customHeight="1">
      <c r="A8" s="3"/>
      <c r="B8" s="3"/>
      <c r="C8" s="4"/>
      <c r="D8" s="23"/>
      <c r="E8" s="23"/>
      <c r="F8" s="17"/>
      <c r="G8" s="17"/>
      <c r="H8" s="17"/>
      <c r="I8" s="18"/>
      <c r="J8" s="18"/>
      <c r="K8" s="18"/>
      <c r="L8" s="13"/>
      <c r="M8" s="13"/>
      <c r="N8" s="13"/>
      <c r="O8" s="13"/>
      <c r="P8" s="13"/>
      <c r="Q8" s="13"/>
      <c r="R8" s="19"/>
      <c r="S8" s="19"/>
      <c r="T8" s="19"/>
    </row>
    <row r="9" spans="1:21" ht="15.95" customHeight="1">
      <c r="A9" s="3"/>
      <c r="B9" s="3"/>
      <c r="C9" s="4"/>
      <c r="D9" s="23"/>
      <c r="E9" s="23"/>
      <c r="F9" s="17"/>
      <c r="G9" s="17"/>
      <c r="H9" s="17"/>
      <c r="I9" s="18"/>
      <c r="J9" s="18"/>
      <c r="K9" s="18"/>
      <c r="L9" s="13"/>
      <c r="M9" s="13"/>
      <c r="N9" s="13"/>
      <c r="O9" s="13"/>
      <c r="P9" s="13"/>
      <c r="Q9" s="13"/>
      <c r="R9" s="19"/>
      <c r="S9" s="19"/>
      <c r="T9" s="19"/>
    </row>
    <row r="10" spans="1:21" ht="15.95" customHeight="1">
      <c r="A10" s="3"/>
      <c r="B10" s="3"/>
      <c r="C10" s="4"/>
      <c r="D10" s="23"/>
      <c r="E10" s="23"/>
      <c r="F10" s="17"/>
      <c r="G10" s="17"/>
      <c r="H10" s="17"/>
      <c r="I10" s="18"/>
      <c r="J10" s="18"/>
      <c r="K10" s="18"/>
      <c r="L10" s="12"/>
      <c r="M10" s="12"/>
      <c r="N10" s="12"/>
      <c r="O10" s="13"/>
      <c r="P10" s="13"/>
      <c r="Q10" s="13"/>
      <c r="R10" s="19"/>
      <c r="S10" s="19"/>
      <c r="T10" s="19"/>
    </row>
    <row r="11" spans="1:21" ht="15.95" customHeight="1">
      <c r="A11" s="3"/>
      <c r="B11" s="3"/>
      <c r="C11" s="4"/>
      <c r="D11" s="23"/>
      <c r="E11" s="23"/>
      <c r="F11" s="17"/>
      <c r="G11" s="17"/>
      <c r="H11" s="17"/>
      <c r="I11" s="18"/>
      <c r="J11" s="18"/>
      <c r="K11" s="18"/>
      <c r="L11" s="12"/>
      <c r="M11" s="12"/>
      <c r="N11" s="12"/>
      <c r="O11" s="13"/>
      <c r="P11" s="13"/>
      <c r="Q11" s="13"/>
      <c r="R11" s="19"/>
      <c r="S11" s="19"/>
      <c r="T11" s="19"/>
    </row>
    <row r="12" spans="1:21" ht="15.95" customHeight="1">
      <c r="A12" s="3"/>
      <c r="B12" s="3"/>
      <c r="C12" s="4"/>
      <c r="D12" s="23"/>
      <c r="E12" s="23"/>
      <c r="F12" s="17"/>
      <c r="G12" s="17"/>
      <c r="H12" s="17"/>
      <c r="I12" s="18"/>
      <c r="J12" s="18"/>
      <c r="K12" s="18"/>
      <c r="L12" s="12"/>
      <c r="M12" s="12"/>
      <c r="N12" s="12"/>
      <c r="O12" s="13"/>
      <c r="P12" s="13"/>
      <c r="Q12" s="13"/>
      <c r="R12" s="19"/>
      <c r="S12" s="19"/>
      <c r="T12" s="19"/>
    </row>
    <row r="13" spans="1:21" ht="15.95" customHeight="1">
      <c r="A13" s="3"/>
      <c r="B13" s="3"/>
      <c r="C13" s="4"/>
      <c r="D13" s="23"/>
      <c r="E13" s="23"/>
      <c r="F13" s="17"/>
      <c r="G13" s="17"/>
      <c r="H13" s="17"/>
      <c r="I13" s="18"/>
      <c r="J13" s="18"/>
      <c r="K13" s="18"/>
      <c r="L13" s="12"/>
      <c r="M13" s="12"/>
      <c r="N13" s="12"/>
      <c r="O13" s="13"/>
      <c r="P13" s="13"/>
      <c r="Q13" s="13"/>
      <c r="R13" s="19"/>
      <c r="S13" s="19"/>
      <c r="T13" s="19"/>
    </row>
    <row r="14" spans="1:21" ht="15.95" customHeight="1">
      <c r="A14" s="3"/>
      <c r="B14" s="3"/>
      <c r="C14" s="4"/>
      <c r="D14" s="23"/>
      <c r="E14" s="23"/>
      <c r="F14" s="17"/>
      <c r="G14" s="17"/>
      <c r="H14" s="17"/>
      <c r="I14" s="18"/>
      <c r="J14" s="18"/>
      <c r="K14" s="18"/>
      <c r="L14" s="12"/>
      <c r="M14" s="12"/>
      <c r="N14" s="12"/>
      <c r="O14" s="13"/>
      <c r="P14" s="13"/>
      <c r="Q14" s="13"/>
      <c r="R14" s="19"/>
      <c r="S14" s="19"/>
      <c r="T14" s="19"/>
    </row>
    <row r="15" spans="1:21" ht="15.95" customHeight="1">
      <c r="A15" s="3"/>
      <c r="B15" s="3"/>
      <c r="C15" s="4"/>
      <c r="D15" s="23"/>
      <c r="E15" s="23"/>
      <c r="F15" s="17"/>
      <c r="G15" s="17"/>
      <c r="H15" s="17"/>
      <c r="I15" s="18"/>
      <c r="J15" s="18"/>
      <c r="K15" s="18"/>
      <c r="L15" s="12"/>
      <c r="M15" s="12"/>
      <c r="N15" s="12"/>
      <c r="O15" s="13"/>
      <c r="P15" s="13"/>
      <c r="Q15" s="13"/>
      <c r="R15" s="19"/>
      <c r="S15" s="19"/>
      <c r="T15" s="19"/>
    </row>
    <row r="16" spans="1:21" ht="15.95" customHeight="1">
      <c r="A16" s="3"/>
      <c r="B16" s="3"/>
      <c r="C16" s="4"/>
      <c r="D16" s="23"/>
      <c r="E16" s="23"/>
      <c r="F16" s="17"/>
      <c r="G16" s="17"/>
      <c r="H16" s="17"/>
      <c r="I16" s="18"/>
      <c r="J16" s="18"/>
      <c r="K16" s="18"/>
      <c r="L16" s="12"/>
      <c r="M16" s="12"/>
      <c r="N16" s="12"/>
      <c r="O16" s="13"/>
      <c r="P16" s="13"/>
      <c r="Q16" s="13"/>
      <c r="R16" s="19"/>
      <c r="S16" s="19"/>
      <c r="T16" s="19"/>
    </row>
    <row r="17" spans="1:17" ht="15.95" customHeight="1">
      <c r="A17" s="3"/>
      <c r="B17" s="3"/>
      <c r="C17" s="4"/>
      <c r="D17" s="1"/>
      <c r="E17" s="1"/>
      <c r="F17" s="11"/>
      <c r="G17" s="11"/>
      <c r="H17" s="11"/>
      <c r="I17" s="3"/>
      <c r="J17" s="3"/>
      <c r="K17" s="3"/>
      <c r="L17" s="12"/>
      <c r="M17" s="12"/>
      <c r="N17" s="12"/>
      <c r="O17" s="13"/>
      <c r="P17" s="13"/>
      <c r="Q17" s="13"/>
    </row>
    <row r="18" spans="1:17" ht="15.95" customHeight="1">
      <c r="A18" s="3"/>
      <c r="B18" s="3"/>
      <c r="C18" s="4"/>
      <c r="D18" s="1"/>
      <c r="E18" s="1"/>
      <c r="F18" s="11"/>
      <c r="G18" s="11"/>
      <c r="H18" s="11"/>
      <c r="I18" s="3"/>
      <c r="J18" s="3"/>
      <c r="K18" s="3"/>
      <c r="L18" s="12"/>
      <c r="M18" s="12"/>
      <c r="N18" s="12"/>
      <c r="O18" s="13"/>
      <c r="P18" s="13"/>
      <c r="Q18" s="13"/>
    </row>
    <row r="19" spans="1:17" ht="15.95" customHeight="1">
      <c r="A19" s="3"/>
      <c r="B19" s="3"/>
      <c r="C19" s="4"/>
      <c r="D19" s="1"/>
      <c r="E19" s="1"/>
      <c r="F19" s="11"/>
      <c r="G19" s="11"/>
      <c r="H19" s="11"/>
      <c r="I19" s="3"/>
      <c r="J19" s="3"/>
      <c r="K19" s="3"/>
      <c r="L19" s="12"/>
      <c r="M19" s="12"/>
      <c r="N19" s="12"/>
      <c r="O19" s="13"/>
      <c r="P19" s="13"/>
      <c r="Q19" s="13"/>
    </row>
    <row r="20" spans="1:17" ht="15.95" customHeight="1">
      <c r="A20" s="3"/>
      <c r="B20" s="3"/>
      <c r="C20" s="4"/>
      <c r="D20" s="1"/>
      <c r="E20" s="1"/>
      <c r="F20" s="11"/>
      <c r="G20" s="11"/>
      <c r="H20" s="11"/>
      <c r="I20" s="3"/>
      <c r="J20" s="3"/>
      <c r="K20" s="3"/>
      <c r="L20" s="12"/>
      <c r="M20" s="12"/>
      <c r="N20" s="12"/>
      <c r="O20" s="13"/>
      <c r="P20" s="13"/>
      <c r="Q20" s="13"/>
    </row>
    <row r="21" spans="1:17" ht="15.95" customHeight="1">
      <c r="A21" s="3"/>
      <c r="B21" s="3"/>
      <c r="C21" s="4"/>
      <c r="D21" s="1"/>
      <c r="E21" s="1"/>
      <c r="F21" s="11"/>
      <c r="G21" s="11"/>
      <c r="H21" s="11"/>
      <c r="I21" s="3"/>
      <c r="J21" s="3"/>
      <c r="K21" s="3"/>
      <c r="L21" s="12"/>
      <c r="M21" s="12"/>
      <c r="N21" s="12"/>
      <c r="O21" s="13"/>
      <c r="P21" s="13"/>
      <c r="Q21" s="13"/>
    </row>
    <row r="22" spans="1:17" ht="15.95" customHeight="1">
      <c r="A22" s="3"/>
      <c r="B22" s="3"/>
      <c r="C22" s="4"/>
      <c r="D22" s="1"/>
      <c r="E22" s="1"/>
      <c r="F22" s="11"/>
      <c r="G22" s="11"/>
      <c r="H22" s="11"/>
      <c r="I22" s="3"/>
      <c r="J22" s="3"/>
      <c r="K22" s="3"/>
      <c r="L22" s="12"/>
      <c r="M22" s="12"/>
      <c r="N22" s="12"/>
      <c r="O22" s="13"/>
      <c r="P22" s="13"/>
      <c r="Q22" s="13"/>
    </row>
    <row r="23" spans="1:17" ht="15.95" customHeight="1">
      <c r="A23" s="3"/>
      <c r="B23" s="3"/>
      <c r="C23" s="4"/>
      <c r="D23" s="1"/>
      <c r="E23" s="1"/>
      <c r="F23" s="11"/>
      <c r="G23" s="11"/>
      <c r="H23" s="11"/>
      <c r="I23" s="3"/>
      <c r="J23" s="3"/>
      <c r="K23" s="3"/>
      <c r="L23" s="12"/>
      <c r="M23" s="12"/>
      <c r="N23" s="12"/>
      <c r="O23" s="13"/>
      <c r="P23" s="13"/>
      <c r="Q23" s="13"/>
    </row>
    <row r="24" spans="1:17" ht="15.95" customHeight="1">
      <c r="A24" s="3"/>
      <c r="B24" s="3"/>
      <c r="C24" s="4"/>
      <c r="D24" s="1"/>
      <c r="E24" s="1"/>
      <c r="F24" s="11"/>
      <c r="G24" s="11"/>
      <c r="H24" s="11"/>
      <c r="I24" s="3"/>
      <c r="J24" s="3"/>
      <c r="K24" s="3"/>
      <c r="L24" s="12"/>
      <c r="M24" s="12"/>
      <c r="N24" s="12"/>
      <c r="O24" s="13"/>
      <c r="P24" s="13"/>
      <c r="Q24" s="13"/>
    </row>
    <row r="25" spans="1:17" ht="15.95" customHeight="1">
      <c r="A25" s="3"/>
      <c r="B25" s="3"/>
      <c r="C25" s="4"/>
      <c r="D25" s="1"/>
      <c r="E25" s="1"/>
      <c r="F25" s="11"/>
      <c r="G25" s="11"/>
      <c r="H25" s="11"/>
      <c r="I25" s="3"/>
      <c r="J25" s="3"/>
      <c r="K25" s="3"/>
      <c r="L25" s="12"/>
      <c r="M25" s="12"/>
      <c r="N25" s="12"/>
      <c r="O25" s="13"/>
      <c r="P25" s="13"/>
      <c r="Q25" s="13"/>
    </row>
    <row r="26" spans="1:17" ht="15.95" customHeight="1">
      <c r="A26" s="3"/>
      <c r="B26" s="3"/>
      <c r="C26" s="4"/>
      <c r="D26" s="1"/>
      <c r="E26" s="1"/>
      <c r="F26" s="11"/>
      <c r="G26" s="11"/>
      <c r="H26" s="11"/>
      <c r="I26" s="3"/>
      <c r="J26" s="3"/>
      <c r="K26" s="3"/>
      <c r="L26" s="12"/>
      <c r="M26" s="12"/>
      <c r="N26" s="12"/>
      <c r="O26" s="13"/>
      <c r="P26" s="13"/>
      <c r="Q26" s="13"/>
    </row>
    <row r="27" spans="1:17" ht="15.95" customHeight="1">
      <c r="A27" s="3"/>
      <c r="B27" s="3"/>
      <c r="C27" s="4"/>
      <c r="D27" s="1"/>
      <c r="E27" s="1"/>
      <c r="F27" s="11"/>
      <c r="G27" s="11"/>
      <c r="H27" s="11"/>
      <c r="I27" s="3"/>
      <c r="J27" s="3"/>
      <c r="K27" s="3"/>
      <c r="L27" s="12"/>
      <c r="M27" s="12"/>
      <c r="N27" s="12"/>
      <c r="O27" s="13"/>
      <c r="P27" s="13"/>
      <c r="Q27" s="13"/>
    </row>
    <row r="28" spans="1:17" ht="15.95" customHeight="1">
      <c r="A28" s="3"/>
      <c r="B28" s="3"/>
      <c r="C28" s="4"/>
      <c r="D28" s="1"/>
      <c r="E28" s="1"/>
      <c r="F28" s="11"/>
      <c r="G28" s="11"/>
      <c r="H28" s="11"/>
      <c r="I28" s="3"/>
      <c r="J28" s="3"/>
      <c r="K28" s="3"/>
      <c r="L28" s="12"/>
      <c r="M28" s="12"/>
      <c r="N28" s="12"/>
      <c r="O28" s="13"/>
      <c r="P28" s="13"/>
      <c r="Q28" s="13"/>
    </row>
    <row r="29" spans="1:17" ht="15.95" customHeight="1">
      <c r="A29" s="3"/>
      <c r="B29" s="3"/>
      <c r="C29" s="4"/>
      <c r="D29" s="1"/>
      <c r="E29" s="1"/>
      <c r="F29" s="11"/>
      <c r="G29" s="11"/>
      <c r="H29" s="11"/>
      <c r="I29" s="3"/>
      <c r="J29" s="3"/>
      <c r="K29" s="3"/>
      <c r="L29" s="12"/>
      <c r="M29" s="12"/>
      <c r="N29" s="12"/>
      <c r="O29" s="13"/>
      <c r="P29" s="13"/>
      <c r="Q29" s="13"/>
    </row>
    <row r="30" spans="1:17" ht="15.95" customHeight="1">
      <c r="A30" s="3"/>
      <c r="B30" s="3"/>
      <c r="C30" s="4"/>
      <c r="D30" s="1"/>
      <c r="E30" s="1"/>
      <c r="F30" s="11"/>
      <c r="G30" s="11"/>
      <c r="H30" s="11"/>
      <c r="I30" s="3"/>
      <c r="J30" s="3"/>
      <c r="K30" s="3"/>
      <c r="L30" s="12"/>
      <c r="M30" s="12"/>
      <c r="N30" s="12"/>
      <c r="O30" s="13"/>
      <c r="P30" s="13"/>
      <c r="Q30" s="13"/>
    </row>
    <row r="31" spans="1:17" ht="15.95" customHeight="1">
      <c r="A31" s="3"/>
      <c r="B31" s="3"/>
      <c r="C31" s="4"/>
      <c r="D31" s="1"/>
      <c r="E31" s="1"/>
      <c r="F31" s="11"/>
      <c r="G31" s="11"/>
      <c r="H31" s="11"/>
      <c r="I31" s="3"/>
      <c r="J31" s="3"/>
      <c r="K31" s="3"/>
      <c r="L31" s="12"/>
      <c r="M31" s="12"/>
      <c r="N31" s="12"/>
      <c r="O31" s="13"/>
      <c r="P31" s="13"/>
      <c r="Q31" s="13"/>
    </row>
    <row r="32" spans="1:17" ht="15.95" customHeight="1">
      <c r="A32" s="3"/>
      <c r="B32" s="3"/>
      <c r="C32" s="4"/>
      <c r="D32" s="1"/>
      <c r="E32" s="1"/>
      <c r="F32" s="11"/>
      <c r="G32" s="11"/>
      <c r="H32" s="11"/>
      <c r="I32" s="3"/>
      <c r="J32" s="3"/>
      <c r="K32" s="3"/>
      <c r="L32" s="12"/>
      <c r="M32" s="12"/>
      <c r="N32" s="12"/>
      <c r="O32" s="13"/>
      <c r="P32" s="13"/>
      <c r="Q32" s="13"/>
    </row>
    <row r="33" spans="1:17" ht="15.95" customHeight="1">
      <c r="A33" s="3"/>
      <c r="B33" s="3"/>
      <c r="C33" s="4"/>
      <c r="D33" s="1"/>
      <c r="E33" s="1"/>
      <c r="F33" s="11"/>
      <c r="G33" s="11"/>
      <c r="H33" s="11"/>
      <c r="I33" s="3"/>
      <c r="J33" s="3"/>
      <c r="K33" s="3"/>
      <c r="L33" s="12"/>
      <c r="M33" s="12"/>
      <c r="N33" s="12"/>
      <c r="O33" s="13"/>
      <c r="P33" s="13"/>
      <c r="Q33" s="13"/>
    </row>
    <row r="34" spans="1:17" ht="15.95" customHeight="1">
      <c r="A34" s="3"/>
      <c r="B34" s="3"/>
      <c r="C34" s="4"/>
      <c r="D34" s="1"/>
      <c r="E34" s="1"/>
      <c r="F34" s="11"/>
      <c r="G34" s="11"/>
      <c r="H34" s="11"/>
      <c r="I34" s="3"/>
      <c r="J34" s="3"/>
      <c r="K34" s="3"/>
      <c r="L34" s="12"/>
      <c r="M34" s="12"/>
      <c r="N34" s="12"/>
      <c r="O34" s="13"/>
      <c r="P34" s="13"/>
      <c r="Q34" s="13"/>
    </row>
    <row r="35" spans="1:17" ht="15.95" customHeight="1">
      <c r="A35" s="3"/>
      <c r="B35" s="3"/>
      <c r="C35" s="4"/>
      <c r="D35" s="1"/>
      <c r="E35" s="1"/>
      <c r="F35" s="11"/>
      <c r="G35" s="11"/>
      <c r="H35" s="11"/>
      <c r="I35" s="3"/>
      <c r="J35" s="3"/>
      <c r="K35" s="3"/>
      <c r="L35" s="12"/>
      <c r="M35" s="12"/>
      <c r="N35" s="12"/>
      <c r="O35" s="13"/>
      <c r="P35" s="13"/>
      <c r="Q35" s="13"/>
    </row>
    <row r="36" spans="1:17" ht="15.95" customHeight="1">
      <c r="A36" s="3"/>
      <c r="B36" s="3"/>
      <c r="C36" s="4"/>
      <c r="D36" s="1"/>
      <c r="E36" s="1"/>
      <c r="F36" s="11"/>
      <c r="G36" s="11"/>
      <c r="H36" s="11"/>
      <c r="I36" s="3"/>
      <c r="J36" s="3"/>
      <c r="K36" s="3"/>
      <c r="L36" s="12"/>
      <c r="M36" s="12"/>
      <c r="N36" s="12"/>
      <c r="O36" s="13"/>
      <c r="P36" s="13"/>
      <c r="Q36" s="13"/>
    </row>
    <row r="37" spans="1:17" ht="15.95" customHeight="1">
      <c r="A37" s="3"/>
      <c r="B37" s="3"/>
      <c r="C37" s="4"/>
      <c r="D37" s="1"/>
      <c r="E37" s="1"/>
      <c r="F37" s="11"/>
      <c r="G37" s="11"/>
      <c r="H37" s="11"/>
      <c r="I37" s="3"/>
      <c r="J37" s="3"/>
      <c r="K37" s="3"/>
      <c r="L37" s="12"/>
      <c r="M37" s="12"/>
      <c r="N37" s="12"/>
      <c r="O37" s="13"/>
      <c r="P37" s="13"/>
      <c r="Q37" s="13"/>
    </row>
    <row r="38" spans="1:17" ht="15.95" customHeight="1">
      <c r="A38" s="3"/>
      <c r="B38" s="3"/>
      <c r="C38" s="4"/>
      <c r="D38" s="1"/>
      <c r="E38" s="1"/>
      <c r="F38" s="11"/>
      <c r="G38" s="11"/>
      <c r="H38" s="11"/>
      <c r="I38" s="3"/>
      <c r="J38" s="3"/>
      <c r="K38" s="3"/>
      <c r="L38" s="12"/>
      <c r="M38" s="12"/>
      <c r="N38" s="12"/>
      <c r="O38" s="13"/>
      <c r="P38" s="13"/>
      <c r="Q38" s="13"/>
    </row>
    <row r="39" spans="1:17" ht="15.95" customHeight="1">
      <c r="A39" s="3"/>
      <c r="B39" s="3"/>
      <c r="C39" s="4"/>
      <c r="D39" s="1"/>
      <c r="E39" s="1"/>
      <c r="F39" s="11"/>
      <c r="G39" s="11"/>
      <c r="H39" s="11"/>
      <c r="I39" s="3"/>
      <c r="J39" s="3"/>
      <c r="K39" s="3"/>
      <c r="L39" s="12"/>
      <c r="M39" s="12"/>
      <c r="N39" s="12"/>
      <c r="O39" s="13"/>
      <c r="P39" s="13"/>
      <c r="Q39" s="13"/>
    </row>
    <row r="40" spans="1:17" ht="15.95" customHeight="1">
      <c r="A40" s="3"/>
      <c r="B40" s="3"/>
      <c r="C40" s="4"/>
      <c r="D40" s="1"/>
      <c r="E40" s="1"/>
      <c r="F40" s="11"/>
      <c r="G40" s="11"/>
      <c r="H40" s="11"/>
      <c r="I40" s="3"/>
      <c r="J40" s="3"/>
      <c r="K40" s="3"/>
      <c r="L40" s="12"/>
      <c r="M40" s="12"/>
      <c r="N40" s="12"/>
      <c r="O40" s="13"/>
      <c r="P40" s="13"/>
      <c r="Q40" s="13"/>
    </row>
    <row r="41" spans="1:17" ht="15.95" customHeight="1">
      <c r="A41" s="3"/>
      <c r="B41" s="3"/>
      <c r="C41" s="4"/>
      <c r="D41" s="1"/>
      <c r="E41" s="1"/>
      <c r="F41" s="11"/>
      <c r="G41" s="11"/>
      <c r="H41" s="11"/>
      <c r="I41" s="3"/>
      <c r="J41" s="3"/>
      <c r="K41" s="3"/>
      <c r="L41" s="12"/>
      <c r="M41" s="12"/>
      <c r="N41" s="12"/>
      <c r="O41" s="13"/>
      <c r="P41" s="13"/>
      <c r="Q41" s="13"/>
    </row>
    <row r="42" spans="1:17" ht="15.95" customHeight="1">
      <c r="A42" s="3"/>
      <c r="B42" s="3"/>
      <c r="C42" s="4"/>
      <c r="D42" s="1"/>
      <c r="E42" s="1"/>
      <c r="F42" s="11"/>
      <c r="G42" s="11"/>
      <c r="H42" s="11"/>
      <c r="I42" s="3"/>
      <c r="J42" s="3"/>
      <c r="K42" s="3"/>
      <c r="L42" s="12"/>
      <c r="M42" s="12"/>
      <c r="N42" s="12"/>
      <c r="O42" s="13"/>
      <c r="P42" s="13"/>
      <c r="Q42" s="13"/>
    </row>
    <row r="43" spans="1:17" ht="15.95" customHeight="1">
      <c r="A43" s="3"/>
      <c r="B43" s="3"/>
      <c r="C43" s="4"/>
      <c r="D43" s="1"/>
      <c r="E43" s="1"/>
      <c r="F43" s="11"/>
      <c r="G43" s="11"/>
      <c r="H43" s="11"/>
      <c r="I43" s="3"/>
      <c r="J43" s="3"/>
      <c r="K43" s="3"/>
      <c r="L43" s="12"/>
      <c r="M43" s="12"/>
      <c r="N43" s="12"/>
      <c r="O43" s="13"/>
      <c r="P43" s="13"/>
      <c r="Q43" s="13"/>
    </row>
    <row r="44" spans="1:17" ht="15.95" customHeight="1">
      <c r="A44" s="3"/>
      <c r="B44" s="3"/>
      <c r="C44" s="4"/>
      <c r="D44" s="1"/>
      <c r="E44" s="1"/>
      <c r="F44" s="11"/>
      <c r="G44" s="11"/>
      <c r="H44" s="11"/>
      <c r="I44" s="3"/>
      <c r="J44" s="3"/>
      <c r="K44" s="3"/>
      <c r="L44" s="12"/>
      <c r="M44" s="12"/>
      <c r="N44" s="12"/>
      <c r="O44" s="13"/>
      <c r="P44" s="13"/>
      <c r="Q44" s="13"/>
    </row>
    <row r="45" spans="1:17" ht="15.95" customHeight="1">
      <c r="A45" s="3"/>
      <c r="B45" s="3"/>
      <c r="C45" s="4"/>
      <c r="D45" s="1"/>
      <c r="E45" s="1"/>
      <c r="F45" s="11"/>
      <c r="G45" s="11"/>
      <c r="H45" s="11"/>
      <c r="I45" s="3"/>
      <c r="J45" s="3"/>
      <c r="K45" s="3"/>
      <c r="L45" s="12"/>
      <c r="M45" s="12"/>
      <c r="N45" s="12"/>
      <c r="O45" s="13"/>
      <c r="P45" s="13"/>
      <c r="Q45" s="13"/>
    </row>
    <row r="46" spans="1:17" ht="15.95" customHeight="1">
      <c r="A46" s="3"/>
      <c r="B46" s="3"/>
      <c r="C46" s="4"/>
      <c r="D46" s="1"/>
      <c r="E46" s="1"/>
      <c r="F46" s="11"/>
      <c r="G46" s="11"/>
      <c r="H46" s="11"/>
      <c r="I46" s="3"/>
      <c r="J46" s="3"/>
      <c r="K46" s="3"/>
      <c r="L46" s="12"/>
      <c r="M46" s="12"/>
      <c r="N46" s="12"/>
      <c r="O46" s="13"/>
      <c r="P46" s="13"/>
      <c r="Q46" s="13"/>
    </row>
    <row r="47" spans="1:17" ht="15.95" customHeight="1">
      <c r="A47" s="3"/>
      <c r="B47" s="3"/>
      <c r="C47" s="4"/>
      <c r="D47" s="1"/>
      <c r="E47" s="1"/>
      <c r="F47" s="11"/>
      <c r="G47" s="11"/>
      <c r="H47" s="11"/>
      <c r="I47" s="3"/>
      <c r="J47" s="3"/>
      <c r="K47" s="3"/>
      <c r="L47" s="12"/>
      <c r="M47" s="12"/>
      <c r="N47" s="12"/>
      <c r="O47" s="13"/>
      <c r="P47" s="13"/>
      <c r="Q47" s="13"/>
    </row>
    <row r="48" spans="1:17">
      <c r="A48" s="30"/>
      <c r="B48" s="30"/>
      <c r="C48" s="5"/>
      <c r="D48" s="6"/>
      <c r="E48" s="6"/>
      <c r="F48" s="6"/>
      <c r="G48" s="6"/>
      <c r="H48" s="6"/>
      <c r="I48" s="6"/>
      <c r="J48" s="6"/>
      <c r="K48" s="6"/>
      <c r="L48" s="6"/>
      <c r="M48" s="6"/>
      <c r="N48" s="6"/>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sheetData>
  <mergeCells count="9">
    <mergeCell ref="A1:T1"/>
    <mergeCell ref="F2:T2"/>
    <mergeCell ref="C3:C4"/>
    <mergeCell ref="R3:T3"/>
    <mergeCell ref="L3:N3"/>
    <mergeCell ref="O3:Q3"/>
    <mergeCell ref="D3:E3"/>
    <mergeCell ref="F3:H3"/>
    <mergeCell ref="I3:K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4">
    <tabColor rgb="FF92D050"/>
  </sheetPr>
  <dimension ref="A1:I12"/>
  <sheetViews>
    <sheetView showGridLines="0" showRowColHeaders="0" workbookViewId="0">
      <selection activeCell="J15" sqref="J15"/>
    </sheetView>
  </sheetViews>
  <sheetFormatPr baseColWidth="10" defaultColWidth="11.42578125" defaultRowHeight="14.25"/>
  <cols>
    <col min="1" max="2" width="4.7109375" style="2" customWidth="1"/>
    <col min="3" max="3" width="28.5703125" style="2" customWidth="1"/>
    <col min="4" max="4" width="6.140625" style="2" bestFit="1" customWidth="1"/>
    <col min="5" max="5" width="6.5703125" style="2" customWidth="1"/>
    <col min="6" max="8" width="5.7109375" style="2" customWidth="1"/>
    <col min="9" max="16384" width="11.42578125" style="2"/>
  </cols>
  <sheetData>
    <row r="1" spans="1:9" ht="22.5" customHeight="1">
      <c r="A1" s="236" t="s">
        <v>19</v>
      </c>
      <c r="B1" s="236"/>
      <c r="C1" s="236"/>
      <c r="D1" s="236"/>
      <c r="E1" s="236"/>
      <c r="F1" s="236"/>
      <c r="G1" s="236"/>
      <c r="H1" s="236"/>
    </row>
    <row r="2" spans="1:9" ht="22.5" customHeight="1">
      <c r="A2" s="74"/>
      <c r="B2" s="74"/>
      <c r="C2" s="74"/>
      <c r="D2" s="74"/>
      <c r="E2" s="74"/>
      <c r="F2" s="267" t="s">
        <v>1054</v>
      </c>
      <c r="G2" s="267"/>
      <c r="H2" s="267"/>
    </row>
    <row r="3" spans="1:9" ht="15.75" customHeight="1">
      <c r="A3" s="36"/>
      <c r="B3" s="39"/>
      <c r="C3" s="232" t="s">
        <v>0</v>
      </c>
      <c r="D3" s="233" t="s">
        <v>5</v>
      </c>
      <c r="E3" s="233"/>
      <c r="F3" s="227" t="s">
        <v>566</v>
      </c>
      <c r="G3" s="227"/>
      <c r="H3" s="227"/>
      <c r="I3" s="6"/>
    </row>
    <row r="4" spans="1:9" ht="15.75" customHeight="1">
      <c r="A4" s="39"/>
      <c r="B4" s="39"/>
      <c r="C4" s="232"/>
      <c r="D4" s="50" t="s">
        <v>34</v>
      </c>
      <c r="E4" s="50" t="s">
        <v>35</v>
      </c>
      <c r="F4" s="106" t="s">
        <v>2</v>
      </c>
      <c r="G4" s="106" t="s">
        <v>3</v>
      </c>
      <c r="H4" s="106" t="s">
        <v>4</v>
      </c>
      <c r="I4" s="6"/>
    </row>
    <row r="5" spans="1:9" ht="15.75" customHeight="1">
      <c r="A5" s="88" t="s">
        <v>761</v>
      </c>
      <c r="B5" s="88" t="s">
        <v>885</v>
      </c>
      <c r="C5" s="48" t="s">
        <v>347</v>
      </c>
      <c r="D5" s="49">
        <v>100.28</v>
      </c>
      <c r="E5" s="49">
        <v>133.13999999999999</v>
      </c>
      <c r="F5" s="107">
        <v>995.43287671232872</v>
      </c>
      <c r="G5" s="107">
        <v>146.69315068493151</v>
      </c>
      <c r="H5" s="107">
        <v>624.38356164383561</v>
      </c>
    </row>
    <row r="6" spans="1:9" ht="15.75" customHeight="1">
      <c r="A6" s="88" t="s">
        <v>885</v>
      </c>
      <c r="B6" s="88" t="s">
        <v>886</v>
      </c>
      <c r="C6" s="48" t="s">
        <v>348</v>
      </c>
      <c r="D6" s="49">
        <v>133.13999999999999</v>
      </c>
      <c r="E6" s="49">
        <v>150.15</v>
      </c>
      <c r="F6" s="107">
        <v>997.19726027397257</v>
      </c>
      <c r="G6" s="107">
        <v>149.98082191780821</v>
      </c>
      <c r="H6" s="107">
        <v>619.33150684931502</v>
      </c>
    </row>
    <row r="7" spans="1:9" ht="15.75" customHeight="1">
      <c r="A7" s="88" t="s">
        <v>886</v>
      </c>
      <c r="B7" s="88" t="s">
        <v>887</v>
      </c>
      <c r="C7" s="48" t="s">
        <v>349</v>
      </c>
      <c r="D7" s="49">
        <v>150.15</v>
      </c>
      <c r="E7" s="49">
        <v>170.26</v>
      </c>
      <c r="F7" s="107">
        <v>995.28493150684938</v>
      </c>
      <c r="G7" s="107">
        <v>273.1698630136986</v>
      </c>
      <c r="H7" s="107">
        <v>454.16438356164389</v>
      </c>
    </row>
    <row r="8" spans="1:9" ht="15.75" customHeight="1">
      <c r="A8" s="88" t="s">
        <v>887</v>
      </c>
      <c r="B8" s="88" t="s">
        <v>858</v>
      </c>
      <c r="C8" s="48" t="s">
        <v>350</v>
      </c>
      <c r="D8" s="49">
        <v>170.26</v>
      </c>
      <c r="E8" s="49">
        <v>194.61</v>
      </c>
      <c r="F8" s="107">
        <v>995.28493150684938</v>
      </c>
      <c r="G8" s="107">
        <v>273.1698630136986</v>
      </c>
      <c r="H8" s="107">
        <v>454.16438356164389</v>
      </c>
    </row>
    <row r="9" spans="1:9" ht="15.75" customHeight="1">
      <c r="A9" s="14"/>
      <c r="B9" s="14"/>
      <c r="C9" s="4"/>
      <c r="D9" s="1"/>
      <c r="E9" s="1"/>
      <c r="F9" s="35"/>
      <c r="G9" s="35"/>
      <c r="H9" s="35"/>
    </row>
    <row r="10" spans="1:9" ht="15.75" customHeight="1">
      <c r="A10" s="14"/>
      <c r="B10" s="14"/>
      <c r="C10" s="4"/>
      <c r="D10" s="1"/>
      <c r="E10" s="1"/>
      <c r="F10" s="35"/>
      <c r="G10" s="35"/>
      <c r="H10" s="35"/>
    </row>
    <row r="11" spans="1:9" ht="15.75" customHeight="1">
      <c r="A11" s="14"/>
      <c r="B11" s="14"/>
      <c r="C11" s="4"/>
      <c r="D11" s="1"/>
      <c r="E11" s="1"/>
      <c r="F11" s="35"/>
      <c r="G11" s="35"/>
      <c r="H11" s="35"/>
    </row>
    <row r="12" spans="1:9" ht="15.75" customHeight="1">
      <c r="A12" s="14"/>
      <c r="B12" s="14"/>
      <c r="C12" s="4"/>
      <c r="D12" s="1"/>
      <c r="E12" s="1"/>
      <c r="F12" s="35"/>
      <c r="G12" s="35"/>
      <c r="H12" s="35"/>
    </row>
  </sheetData>
  <mergeCells count="5">
    <mergeCell ref="F3:H3"/>
    <mergeCell ref="A1:H1"/>
    <mergeCell ref="D3:E3"/>
    <mergeCell ref="F2:H2"/>
    <mergeCell ref="C3:C4"/>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5">
    <tabColor rgb="FF92D050"/>
  </sheetPr>
  <dimension ref="A1:H69"/>
  <sheetViews>
    <sheetView showGridLines="0" showRowColHeaders="0" workbookViewId="0">
      <selection activeCell="J15" sqref="J15"/>
    </sheetView>
  </sheetViews>
  <sheetFormatPr baseColWidth="10" defaultColWidth="11.42578125" defaultRowHeight="14.25"/>
  <cols>
    <col min="1" max="1" width="5.28515625" style="30" bestFit="1" customWidth="1"/>
    <col min="2" max="2" width="5.140625" style="30" bestFit="1" customWidth="1"/>
    <col min="3" max="3" width="28.5703125" style="20" customWidth="1"/>
    <col min="4" max="5" width="5.7109375" style="30" customWidth="1"/>
    <col min="6" max="8" width="5.7109375" style="6" customWidth="1"/>
    <col min="9" max="16384" width="11.42578125" style="6"/>
  </cols>
  <sheetData>
    <row r="1" spans="1:8" ht="24" customHeight="1">
      <c r="A1" s="236" t="s">
        <v>21</v>
      </c>
      <c r="B1" s="236"/>
      <c r="C1" s="236"/>
      <c r="D1" s="236"/>
      <c r="E1" s="236"/>
      <c r="F1" s="236"/>
      <c r="G1" s="236"/>
      <c r="H1" s="236"/>
    </row>
    <row r="2" spans="1:8" ht="24" customHeight="1">
      <c r="A2" s="41"/>
      <c r="B2" s="41"/>
      <c r="C2" s="71"/>
      <c r="D2" s="41"/>
      <c r="E2" s="37"/>
      <c r="F2" s="229" t="s">
        <v>564</v>
      </c>
      <c r="G2" s="229"/>
      <c r="H2" s="229"/>
    </row>
    <row r="3" spans="1:8" s="15" customFormat="1" ht="24" customHeight="1">
      <c r="A3" s="36"/>
      <c r="B3" s="39"/>
      <c r="C3" s="232"/>
      <c r="D3" s="250" t="s">
        <v>5</v>
      </c>
      <c r="E3" s="250"/>
      <c r="F3" s="258" t="s">
        <v>31</v>
      </c>
      <c r="G3" s="258"/>
      <c r="H3" s="258"/>
    </row>
    <row r="4" spans="1:8" s="31" customFormat="1" ht="15" customHeight="1">
      <c r="A4" s="39"/>
      <c r="B4" s="39"/>
      <c r="C4" s="232"/>
      <c r="D4" s="89" t="s">
        <v>34</v>
      </c>
      <c r="E4" s="89" t="s">
        <v>35</v>
      </c>
      <c r="F4" s="133" t="s">
        <v>2</v>
      </c>
      <c r="G4" s="133" t="s">
        <v>3</v>
      </c>
      <c r="H4" s="133" t="s">
        <v>4</v>
      </c>
    </row>
    <row r="5" spans="1:8" ht="15" customHeight="1">
      <c r="A5" s="44" t="s">
        <v>653</v>
      </c>
      <c r="B5" s="44" t="s">
        <v>888</v>
      </c>
      <c r="C5" s="48" t="s">
        <v>351</v>
      </c>
      <c r="D5" s="92">
        <v>23.83</v>
      </c>
      <c r="E5" s="92">
        <v>25.43</v>
      </c>
      <c r="F5" s="134">
        <v>5075.131506849315</v>
      </c>
      <c r="G5" s="134">
        <v>1525.358904109589</v>
      </c>
      <c r="H5" s="134">
        <v>1864.6</v>
      </c>
    </row>
    <row r="6" spans="1:8" ht="15" customHeight="1">
      <c r="A6" s="44" t="s">
        <v>888</v>
      </c>
      <c r="B6" s="44" t="s">
        <v>889</v>
      </c>
      <c r="C6" s="48" t="s">
        <v>352</v>
      </c>
      <c r="D6" s="96">
        <v>25.43</v>
      </c>
      <c r="E6" s="96">
        <v>26.96</v>
      </c>
      <c r="F6" s="134">
        <v>5075.131506849315</v>
      </c>
      <c r="G6" s="134">
        <v>1525.358904109589</v>
      </c>
      <c r="H6" s="134">
        <v>1864.6</v>
      </c>
    </row>
    <row r="7" spans="1:8" ht="15.95" customHeight="1">
      <c r="A7" s="44" t="s">
        <v>889</v>
      </c>
      <c r="B7" s="44" t="s">
        <v>890</v>
      </c>
      <c r="C7" s="48" t="s">
        <v>353</v>
      </c>
      <c r="D7" s="97">
        <v>26.96</v>
      </c>
      <c r="E7" s="97">
        <v>29.34</v>
      </c>
      <c r="F7" s="134">
        <v>5059.0219178082189</v>
      </c>
      <c r="G7" s="134">
        <v>1517.5342465753424</v>
      </c>
      <c r="H7" s="134">
        <v>1863.9095890410958</v>
      </c>
    </row>
    <row r="8" spans="1:8" ht="15.95" customHeight="1">
      <c r="A8" s="44" t="s">
        <v>890</v>
      </c>
      <c r="B8" s="44" t="s">
        <v>891</v>
      </c>
      <c r="C8" s="48" t="s">
        <v>354</v>
      </c>
      <c r="D8" s="97">
        <v>29.34</v>
      </c>
      <c r="E8" s="97">
        <v>30.88</v>
      </c>
      <c r="F8" s="134">
        <v>5047.9753424657538</v>
      </c>
      <c r="G8" s="134">
        <v>1512.2410958904109</v>
      </c>
      <c r="H8" s="134">
        <v>1861.6082191780822</v>
      </c>
    </row>
    <row r="9" spans="1:8" ht="15.95" customHeight="1">
      <c r="A9" s="44" t="s">
        <v>891</v>
      </c>
      <c r="B9" s="44" t="s">
        <v>892</v>
      </c>
      <c r="C9" s="48" t="s">
        <v>355</v>
      </c>
      <c r="D9" s="97">
        <v>30.88</v>
      </c>
      <c r="E9" s="97">
        <v>34.450000000000003</v>
      </c>
      <c r="F9" s="134">
        <v>5047.9753424657538</v>
      </c>
      <c r="G9" s="134">
        <v>1512.2410958904109</v>
      </c>
      <c r="H9" s="134">
        <v>1861.6082191780822</v>
      </c>
    </row>
    <row r="10" spans="1:8" ht="15.95" customHeight="1">
      <c r="A10" s="44" t="s">
        <v>892</v>
      </c>
      <c r="B10" s="44" t="s">
        <v>893</v>
      </c>
      <c r="C10" s="48" t="s">
        <v>504</v>
      </c>
      <c r="D10" s="97">
        <v>34.450000000000003</v>
      </c>
      <c r="E10" s="97">
        <v>37.51</v>
      </c>
      <c r="F10" s="134">
        <v>5044.2986301369865</v>
      </c>
      <c r="G10" s="134">
        <v>1510.854794520548</v>
      </c>
      <c r="H10" s="134">
        <v>1832.3808219178081</v>
      </c>
    </row>
    <row r="11" spans="1:8" ht="15.95" customHeight="1">
      <c r="A11" s="3"/>
      <c r="B11" s="3"/>
      <c r="C11" s="4"/>
      <c r="D11" s="23"/>
      <c r="E11" s="23"/>
      <c r="F11" s="19"/>
      <c r="G11" s="19"/>
      <c r="H11" s="19"/>
    </row>
    <row r="12" spans="1:8" ht="15.95" customHeight="1">
      <c r="A12" s="3"/>
      <c r="B12" s="3"/>
      <c r="C12" s="4"/>
      <c r="D12" s="23"/>
      <c r="E12" s="23"/>
      <c r="F12" s="19"/>
      <c r="G12" s="19"/>
      <c r="H12" s="19"/>
    </row>
    <row r="13" spans="1:8" ht="15.95" customHeight="1">
      <c r="A13" s="3"/>
      <c r="B13" s="3"/>
      <c r="C13" s="4"/>
      <c r="D13" s="23"/>
      <c r="E13" s="23"/>
      <c r="F13" s="19"/>
      <c r="G13" s="19"/>
      <c r="H13" s="19"/>
    </row>
    <row r="14" spans="1:8" ht="15.95" customHeight="1">
      <c r="A14" s="3"/>
      <c r="B14" s="3"/>
      <c r="C14" s="4"/>
      <c r="D14" s="23"/>
      <c r="E14" s="23"/>
      <c r="F14" s="19"/>
      <c r="G14" s="19"/>
      <c r="H14" s="19"/>
    </row>
    <row r="15" spans="1:8" ht="15.95" customHeight="1">
      <c r="A15" s="3"/>
      <c r="B15" s="3"/>
      <c r="C15" s="4"/>
      <c r="D15" s="23"/>
      <c r="E15" s="23"/>
      <c r="F15" s="19"/>
      <c r="G15" s="19"/>
      <c r="H15" s="19"/>
    </row>
    <row r="16" spans="1:8" ht="15.95" customHeight="1">
      <c r="A16" s="3"/>
      <c r="B16" s="3"/>
      <c r="C16" s="4"/>
      <c r="D16" s="23"/>
      <c r="E16" s="23"/>
      <c r="F16" s="19"/>
      <c r="G16" s="19"/>
      <c r="H16" s="19"/>
    </row>
    <row r="17" spans="1:8" ht="15.95" customHeight="1">
      <c r="A17" s="3"/>
      <c r="B17" s="3"/>
      <c r="C17" s="4"/>
      <c r="D17" s="23"/>
      <c r="E17" s="23"/>
      <c r="F17" s="19"/>
      <c r="G17" s="19"/>
      <c r="H17" s="19"/>
    </row>
    <row r="18" spans="1:8" ht="15.95" customHeight="1">
      <c r="A18" s="3"/>
      <c r="B18" s="3"/>
      <c r="C18" s="4"/>
      <c r="D18" s="23"/>
      <c r="E18" s="23"/>
      <c r="F18" s="19"/>
      <c r="G18" s="19"/>
      <c r="H18" s="19"/>
    </row>
    <row r="19" spans="1:8" ht="15.95" customHeight="1">
      <c r="A19" s="3"/>
      <c r="B19" s="3"/>
      <c r="C19" s="4"/>
      <c r="D19" s="23"/>
      <c r="E19" s="23"/>
      <c r="F19" s="19"/>
      <c r="G19" s="19"/>
      <c r="H19" s="19"/>
    </row>
    <row r="20" spans="1:8" ht="15.95" customHeight="1">
      <c r="A20" s="3"/>
      <c r="B20" s="3"/>
      <c r="C20" s="4"/>
      <c r="D20" s="23"/>
      <c r="E20" s="23"/>
      <c r="F20" s="19"/>
      <c r="G20" s="19"/>
      <c r="H20" s="19"/>
    </row>
    <row r="21" spans="1:8" ht="15.95" customHeight="1">
      <c r="A21" s="3"/>
      <c r="B21" s="3"/>
      <c r="C21" s="4"/>
      <c r="D21" s="23"/>
      <c r="E21" s="23"/>
      <c r="F21" s="19"/>
      <c r="G21" s="19"/>
      <c r="H21" s="19"/>
    </row>
    <row r="22" spans="1:8" ht="15.95" customHeight="1">
      <c r="A22" s="3"/>
      <c r="B22" s="3"/>
      <c r="C22" s="4"/>
      <c r="D22" s="23"/>
      <c r="E22" s="23"/>
      <c r="F22" s="19"/>
      <c r="G22" s="19"/>
      <c r="H22" s="19"/>
    </row>
    <row r="23" spans="1:8" ht="15.95" customHeight="1">
      <c r="A23" s="3"/>
      <c r="B23" s="3"/>
      <c r="C23" s="4"/>
      <c r="D23" s="23"/>
      <c r="E23" s="23"/>
      <c r="F23" s="19"/>
      <c r="G23" s="19"/>
      <c r="H23" s="19"/>
    </row>
    <row r="24" spans="1:8" ht="15.95" customHeight="1">
      <c r="A24" s="3"/>
      <c r="B24" s="3"/>
      <c r="C24" s="4"/>
      <c r="D24" s="23"/>
      <c r="E24" s="23"/>
      <c r="F24" s="19"/>
      <c r="G24" s="19"/>
      <c r="H24" s="19"/>
    </row>
    <row r="25" spans="1:8" ht="15.95" customHeight="1">
      <c r="A25" s="3"/>
      <c r="B25" s="3"/>
      <c r="C25" s="4"/>
      <c r="D25" s="23"/>
      <c r="E25" s="23"/>
      <c r="F25" s="19"/>
      <c r="G25" s="19"/>
      <c r="H25" s="19"/>
    </row>
    <row r="26" spans="1:8" ht="15.95" customHeight="1">
      <c r="A26" s="3"/>
      <c r="B26" s="3"/>
      <c r="C26" s="4"/>
      <c r="D26" s="23"/>
      <c r="E26" s="23"/>
      <c r="F26" s="19"/>
      <c r="G26" s="19"/>
      <c r="H26" s="19"/>
    </row>
    <row r="27" spans="1:8" ht="15.95" customHeight="1">
      <c r="A27" s="3"/>
      <c r="B27" s="32"/>
      <c r="C27" s="4"/>
      <c r="D27" s="23"/>
      <c r="E27" s="23"/>
      <c r="F27" s="19"/>
      <c r="G27" s="19"/>
      <c r="H27" s="19"/>
    </row>
    <row r="28" spans="1:8" ht="15.95" customHeight="1">
      <c r="A28" s="3"/>
      <c r="B28" s="32"/>
      <c r="C28" s="32"/>
      <c r="D28" s="23"/>
      <c r="E28" s="23"/>
      <c r="F28" s="19"/>
      <c r="G28" s="19"/>
      <c r="H28" s="19"/>
    </row>
    <row r="29" spans="1:8" ht="15.95" customHeight="1">
      <c r="A29" s="3"/>
      <c r="B29" s="3"/>
      <c r="C29" s="21"/>
      <c r="D29" s="23"/>
      <c r="E29" s="23"/>
      <c r="F29" s="19"/>
      <c r="G29" s="19"/>
      <c r="H29" s="19"/>
    </row>
    <row r="30" spans="1:8" ht="15.95" customHeight="1">
      <c r="A30" s="3"/>
      <c r="B30" s="3"/>
      <c r="C30" s="21"/>
      <c r="D30" s="23"/>
      <c r="E30" s="23"/>
      <c r="F30" s="19"/>
      <c r="G30" s="19"/>
      <c r="H30" s="19"/>
    </row>
    <row r="31" spans="1:8" ht="15.95" customHeight="1">
      <c r="A31" s="3"/>
      <c r="B31" s="3"/>
      <c r="C31" s="21"/>
      <c r="D31" s="23"/>
      <c r="E31" s="23"/>
      <c r="F31" s="19"/>
      <c r="G31" s="19"/>
      <c r="H31" s="19"/>
    </row>
    <row r="32" spans="1:8" ht="15.95" customHeight="1">
      <c r="A32" s="3"/>
      <c r="B32" s="3"/>
      <c r="C32" s="21"/>
      <c r="D32" s="23"/>
      <c r="E32" s="23"/>
      <c r="F32" s="19"/>
      <c r="G32" s="19"/>
      <c r="H32" s="19"/>
    </row>
    <row r="33" spans="1:8" ht="15.95" customHeight="1">
      <c r="A33" s="3"/>
      <c r="B33" s="3"/>
      <c r="C33" s="21"/>
      <c r="D33" s="23"/>
      <c r="E33" s="23"/>
      <c r="F33" s="19"/>
      <c r="G33" s="19"/>
      <c r="H33" s="19"/>
    </row>
    <row r="34" spans="1:8" ht="15.95" customHeight="1">
      <c r="A34" s="3"/>
      <c r="B34" s="3"/>
      <c r="C34" s="21"/>
      <c r="D34" s="23"/>
      <c r="E34" s="23"/>
      <c r="F34" s="19"/>
      <c r="G34" s="19"/>
      <c r="H34" s="19"/>
    </row>
    <row r="35" spans="1:8" ht="15.95" customHeight="1">
      <c r="A35" s="3"/>
      <c r="B35" s="3"/>
      <c r="C35" s="21"/>
      <c r="D35" s="23"/>
      <c r="E35" s="23"/>
      <c r="F35" s="19"/>
      <c r="G35" s="19"/>
      <c r="H35" s="19"/>
    </row>
    <row r="36" spans="1:8" ht="15.95" customHeight="1">
      <c r="A36" s="3"/>
      <c r="B36" s="3"/>
      <c r="C36" s="21"/>
      <c r="D36" s="23"/>
      <c r="E36" s="23"/>
      <c r="F36" s="19"/>
      <c r="G36" s="19"/>
      <c r="H36" s="19"/>
    </row>
    <row r="37" spans="1:8" ht="15.95" customHeight="1">
      <c r="A37" s="3"/>
      <c r="B37" s="3"/>
      <c r="C37" s="21"/>
      <c r="D37" s="23"/>
      <c r="E37" s="23"/>
      <c r="F37" s="19"/>
      <c r="G37" s="19"/>
      <c r="H37" s="19"/>
    </row>
    <row r="38" spans="1:8" ht="15.95" customHeight="1">
      <c r="A38" s="3"/>
      <c r="B38" s="3"/>
      <c r="C38" s="21"/>
      <c r="D38" s="23"/>
      <c r="E38" s="23"/>
      <c r="F38" s="19"/>
      <c r="G38" s="19"/>
      <c r="H38" s="19"/>
    </row>
    <row r="39" spans="1:8" ht="15.95" customHeight="1">
      <c r="A39" s="3"/>
      <c r="B39" s="3"/>
      <c r="C39" s="21"/>
      <c r="D39" s="23"/>
      <c r="E39" s="23"/>
      <c r="F39" s="19"/>
      <c r="G39" s="19"/>
      <c r="H39" s="19"/>
    </row>
    <row r="40" spans="1:8" ht="15.95" customHeight="1">
      <c r="A40" s="3"/>
      <c r="B40" s="3"/>
      <c r="C40" s="21"/>
      <c r="D40" s="23"/>
      <c r="E40" s="23"/>
      <c r="F40" s="19"/>
      <c r="G40" s="19"/>
      <c r="H40" s="19"/>
    </row>
    <row r="41" spans="1:8" ht="15.95" customHeight="1">
      <c r="A41" s="3"/>
      <c r="B41" s="3"/>
      <c r="C41" s="21"/>
      <c r="D41" s="23"/>
      <c r="E41" s="23"/>
      <c r="F41" s="19"/>
      <c r="G41" s="19"/>
      <c r="H41" s="19"/>
    </row>
    <row r="42" spans="1:8" ht="15.95" customHeight="1">
      <c r="A42" s="3"/>
      <c r="B42" s="3"/>
      <c r="C42" s="21"/>
      <c r="D42" s="23"/>
      <c r="E42" s="23"/>
      <c r="F42" s="19"/>
      <c r="G42" s="19"/>
      <c r="H42" s="19"/>
    </row>
    <row r="43" spans="1:8" ht="15.95" customHeight="1">
      <c r="A43" s="3"/>
      <c r="B43" s="3"/>
      <c r="C43" s="21"/>
      <c r="D43" s="23"/>
      <c r="E43" s="23"/>
      <c r="F43" s="19"/>
      <c r="G43" s="19"/>
      <c r="H43" s="19"/>
    </row>
    <row r="44" spans="1:8" ht="15.95" customHeight="1">
      <c r="A44" s="3"/>
      <c r="B44" s="3"/>
      <c r="C44" s="21"/>
      <c r="D44" s="23"/>
      <c r="E44" s="23"/>
      <c r="F44" s="19"/>
      <c r="G44" s="19"/>
      <c r="H44" s="19"/>
    </row>
    <row r="45" spans="1:8" ht="15.95" customHeight="1">
      <c r="A45" s="3"/>
      <c r="B45" s="3"/>
      <c r="C45" s="21"/>
      <c r="D45" s="23"/>
      <c r="E45" s="23"/>
      <c r="F45" s="19"/>
      <c r="G45" s="19"/>
      <c r="H45" s="19"/>
    </row>
    <row r="46" spans="1:8" ht="15.95" customHeight="1">
      <c r="A46" s="3"/>
      <c r="B46" s="3"/>
      <c r="C46" s="21"/>
      <c r="D46" s="23"/>
      <c r="E46" s="23"/>
      <c r="F46" s="19"/>
      <c r="G46" s="19"/>
      <c r="H46" s="19"/>
    </row>
    <row r="47" spans="1:8">
      <c r="C47" s="22"/>
      <c r="F47" s="19"/>
      <c r="G47" s="19"/>
      <c r="H47" s="19"/>
    </row>
    <row r="48" spans="1:8">
      <c r="C48" s="22"/>
      <c r="F48" s="19"/>
      <c r="G48" s="19"/>
      <c r="H48" s="19"/>
    </row>
    <row r="49" spans="3:8" s="6" customFormat="1">
      <c r="C49" s="22"/>
      <c r="D49" s="30"/>
      <c r="E49" s="30"/>
      <c r="F49" s="19"/>
      <c r="G49" s="19"/>
      <c r="H49" s="19"/>
    </row>
    <row r="50" spans="3:8" s="6" customFormat="1">
      <c r="C50" s="22"/>
      <c r="D50" s="30"/>
      <c r="E50" s="30"/>
      <c r="F50" s="19"/>
      <c r="G50" s="19"/>
      <c r="H50" s="19"/>
    </row>
    <row r="51" spans="3:8" s="6" customFormat="1">
      <c r="C51" s="22"/>
      <c r="D51" s="30"/>
      <c r="E51" s="30"/>
      <c r="F51" s="19"/>
      <c r="G51" s="19"/>
      <c r="H51" s="19"/>
    </row>
    <row r="52" spans="3:8" s="6" customFormat="1">
      <c r="C52" s="22"/>
      <c r="D52" s="30"/>
      <c r="E52" s="30"/>
      <c r="F52" s="19"/>
      <c r="G52" s="19"/>
      <c r="H52" s="19"/>
    </row>
    <row r="53" spans="3:8" s="6" customFormat="1">
      <c r="C53" s="22"/>
      <c r="D53" s="30"/>
      <c r="E53" s="30"/>
      <c r="F53" s="19"/>
      <c r="G53" s="19"/>
      <c r="H53" s="19"/>
    </row>
    <row r="54" spans="3:8" s="6" customFormat="1">
      <c r="C54" s="22"/>
      <c r="D54" s="30"/>
      <c r="E54" s="30"/>
      <c r="F54" s="19"/>
      <c r="G54" s="19"/>
      <c r="H54" s="19"/>
    </row>
    <row r="55" spans="3:8" s="6" customFormat="1">
      <c r="C55" s="22"/>
      <c r="D55" s="30"/>
      <c r="E55" s="30"/>
      <c r="F55" s="19"/>
      <c r="G55" s="19"/>
      <c r="H55" s="19"/>
    </row>
    <row r="56" spans="3:8" s="6" customFormat="1">
      <c r="C56" s="22"/>
      <c r="D56" s="30"/>
      <c r="E56" s="30"/>
      <c r="F56" s="19"/>
      <c r="G56" s="19"/>
      <c r="H56" s="19"/>
    </row>
    <row r="57" spans="3:8" s="6" customFormat="1">
      <c r="C57" s="22"/>
      <c r="D57" s="30"/>
      <c r="E57" s="30"/>
      <c r="F57" s="19"/>
      <c r="G57" s="19"/>
      <c r="H57" s="19"/>
    </row>
    <row r="58" spans="3:8" s="6" customFormat="1">
      <c r="C58" s="22"/>
      <c r="D58" s="30"/>
      <c r="E58" s="30"/>
      <c r="F58" s="19"/>
      <c r="G58" s="19"/>
      <c r="H58" s="19"/>
    </row>
    <row r="59" spans="3:8" s="6" customFormat="1">
      <c r="C59" s="22"/>
      <c r="D59" s="30"/>
      <c r="E59" s="30"/>
      <c r="F59" s="19"/>
      <c r="G59" s="19"/>
      <c r="H59" s="19"/>
    </row>
    <row r="60" spans="3:8" s="6" customFormat="1">
      <c r="C60" s="22"/>
      <c r="D60" s="30"/>
      <c r="E60" s="30"/>
      <c r="F60" s="19"/>
      <c r="G60" s="19"/>
      <c r="H60" s="19"/>
    </row>
    <row r="61" spans="3:8" s="6" customFormat="1">
      <c r="C61" s="22"/>
      <c r="D61" s="30"/>
      <c r="E61" s="30"/>
      <c r="F61" s="19"/>
      <c r="G61" s="19"/>
      <c r="H61" s="19"/>
    </row>
    <row r="62" spans="3:8" s="6" customFormat="1">
      <c r="C62" s="22"/>
      <c r="D62" s="30"/>
      <c r="E62" s="30"/>
      <c r="F62" s="19"/>
      <c r="G62" s="19"/>
      <c r="H62" s="19"/>
    </row>
    <row r="63" spans="3:8" s="6" customFormat="1">
      <c r="C63" s="22"/>
      <c r="D63" s="30"/>
      <c r="E63" s="30"/>
      <c r="F63" s="19"/>
      <c r="G63" s="19"/>
      <c r="H63" s="19"/>
    </row>
    <row r="64" spans="3:8" s="6" customFormat="1">
      <c r="C64" s="22"/>
      <c r="D64" s="30"/>
      <c r="E64" s="30"/>
      <c r="F64" s="19"/>
      <c r="G64" s="19"/>
      <c r="H64" s="19"/>
    </row>
    <row r="65" spans="3:8" s="6" customFormat="1">
      <c r="C65" s="22"/>
      <c r="D65" s="30"/>
      <c r="E65" s="30"/>
      <c r="F65" s="19"/>
      <c r="G65" s="19"/>
      <c r="H65" s="19"/>
    </row>
    <row r="66" spans="3:8" s="6" customFormat="1">
      <c r="C66" s="5"/>
      <c r="D66" s="30"/>
      <c r="E66" s="30"/>
    </row>
    <row r="67" spans="3:8" s="6" customFormat="1">
      <c r="C67" s="20"/>
      <c r="D67" s="30"/>
      <c r="E67" s="30"/>
    </row>
    <row r="68" spans="3:8" s="6" customFormat="1">
      <c r="C68" s="20"/>
      <c r="D68" s="30"/>
      <c r="E68" s="30"/>
    </row>
    <row r="69" spans="3:8" s="6" customFormat="1">
      <c r="C69" s="20"/>
      <c r="D69" s="30"/>
      <c r="E69" s="30"/>
    </row>
  </sheetData>
  <mergeCells count="5">
    <mergeCell ref="D3:E3"/>
    <mergeCell ref="F3:H3"/>
    <mergeCell ref="A1:H1"/>
    <mergeCell ref="F2:H2"/>
    <mergeCell ref="C3:C4"/>
  </mergeCells>
  <pageMargins left="0.75" right="0.75" top="1" bottom="1" header="0.5" footer="0.5"/>
  <pageSetup paperSize="9" orientation="portrait" r:id="rId1"/>
  <headerFooter alignWithMargins="0">
    <oddHeader>&amp;R&amp;"Arial"&amp;10&amp;KFF8C00I N T E R N&amp;1#</oddHeader>
    <oddFooter>&amp;L&amp;1#&amp;"Arial"&amp;10&amp;KFF8C00I N T E R 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6">
    <tabColor rgb="FFFF0000"/>
  </sheetPr>
  <dimension ref="A1:I61"/>
  <sheetViews>
    <sheetView showGridLines="0" showRowColHeaders="0" workbookViewId="0">
      <selection activeCell="I7" sqref="I7"/>
    </sheetView>
  </sheetViews>
  <sheetFormatPr baseColWidth="10" defaultColWidth="11.42578125" defaultRowHeight="14.25"/>
  <cols>
    <col min="1" max="2" width="5.28515625" style="7" bestFit="1" customWidth="1"/>
    <col min="3" max="3" width="28.5703125" style="8" customWidth="1"/>
    <col min="4" max="4" width="7.28515625" style="2" customWidth="1"/>
    <col min="5" max="5" width="6.5703125" style="2" customWidth="1"/>
    <col min="6" max="8" width="5.7109375" style="2" customWidth="1"/>
    <col min="9" max="16384" width="11.42578125" style="2"/>
  </cols>
  <sheetData>
    <row r="1" spans="1:9" ht="22.5" customHeight="1">
      <c r="A1" s="236" t="s">
        <v>356</v>
      </c>
      <c r="B1" s="236"/>
      <c r="C1" s="236"/>
      <c r="D1" s="236"/>
      <c r="E1" s="236"/>
      <c r="F1" s="236"/>
      <c r="G1" s="236"/>
      <c r="H1" s="236"/>
    </row>
    <row r="2" spans="1:9" ht="22.5" customHeight="1">
      <c r="A2" s="37"/>
      <c r="B2" s="37"/>
      <c r="C2" s="37"/>
      <c r="D2" s="37"/>
      <c r="E2" s="37"/>
      <c r="F2" s="263" t="s">
        <v>564</v>
      </c>
      <c r="G2" s="263"/>
      <c r="H2" s="263"/>
    </row>
    <row r="3" spans="1:9" ht="15" customHeight="1">
      <c r="A3" s="39"/>
      <c r="B3" s="39"/>
      <c r="C3" s="232" t="s">
        <v>0</v>
      </c>
      <c r="D3" s="233" t="s">
        <v>5</v>
      </c>
      <c r="E3" s="233"/>
      <c r="F3" s="268" t="s">
        <v>32</v>
      </c>
      <c r="G3" s="268"/>
      <c r="H3" s="268"/>
    </row>
    <row r="4" spans="1:9" ht="15" customHeight="1">
      <c r="A4" s="39"/>
      <c r="B4" s="39"/>
      <c r="C4" s="232"/>
      <c r="D4" s="50" t="s">
        <v>34</v>
      </c>
      <c r="E4" s="50" t="s">
        <v>35</v>
      </c>
      <c r="F4" s="58" t="s">
        <v>2</v>
      </c>
      <c r="G4" s="58" t="s">
        <v>3</v>
      </c>
      <c r="H4" s="58" t="s">
        <v>4</v>
      </c>
    </row>
    <row r="5" spans="1:9" ht="15.95" customHeight="1">
      <c r="A5" s="44" t="s">
        <v>639</v>
      </c>
      <c r="B5" s="44" t="s">
        <v>894</v>
      </c>
      <c r="C5" s="48" t="s">
        <v>895</v>
      </c>
      <c r="D5" s="49">
        <v>548.41999999999996</v>
      </c>
      <c r="E5" s="49">
        <v>550.37</v>
      </c>
      <c r="F5" s="63">
        <v>162.53168044077134</v>
      </c>
      <c r="G5" s="63">
        <v>0</v>
      </c>
      <c r="H5" s="63">
        <v>28.352617079889807</v>
      </c>
    </row>
    <row r="6" spans="1:9" ht="15.95" customHeight="1">
      <c r="A6" s="44" t="s">
        <v>894</v>
      </c>
      <c r="B6" s="44" t="s">
        <v>774</v>
      </c>
      <c r="C6" s="48" t="s">
        <v>896</v>
      </c>
      <c r="D6" s="49">
        <v>550.37</v>
      </c>
      <c r="E6" s="49">
        <v>554.58000000000004</v>
      </c>
      <c r="F6" s="63">
        <v>109.61707988980716</v>
      </c>
      <c r="G6" s="63">
        <v>0</v>
      </c>
      <c r="H6" s="63">
        <v>0.27272727272727271</v>
      </c>
      <c r="I6" s="2" t="s">
        <v>1123</v>
      </c>
    </row>
    <row r="7" spans="1:9" ht="15.95" customHeight="1">
      <c r="A7" s="3"/>
      <c r="B7" s="3"/>
      <c r="C7" s="4"/>
      <c r="D7" s="1"/>
      <c r="E7" s="1"/>
      <c r="F7" s="17"/>
      <c r="G7" s="17"/>
      <c r="H7" s="17"/>
    </row>
    <row r="8" spans="1:9" ht="15.95" customHeight="1">
      <c r="A8" s="3"/>
      <c r="B8" s="3"/>
      <c r="C8" s="4"/>
      <c r="D8" s="1"/>
      <c r="E8" s="1"/>
      <c r="F8" s="17"/>
      <c r="G8" s="17"/>
      <c r="H8" s="17"/>
    </row>
    <row r="9" spans="1:9" ht="15.95" customHeight="1">
      <c r="A9" s="3"/>
      <c r="B9" s="3"/>
      <c r="C9" s="4"/>
      <c r="D9" s="1"/>
      <c r="E9" s="1"/>
      <c r="F9" s="17"/>
      <c r="G9" s="17"/>
      <c r="H9" s="17"/>
    </row>
    <row r="10" spans="1:9" ht="15.95" customHeight="1">
      <c r="A10" s="3"/>
      <c r="B10" s="3"/>
      <c r="C10" s="4"/>
      <c r="D10" s="1"/>
      <c r="E10" s="1"/>
      <c r="F10" s="17"/>
      <c r="G10" s="17"/>
      <c r="H10" s="17"/>
    </row>
    <row r="11" spans="1:9" ht="15.95" customHeight="1">
      <c r="A11" s="3"/>
      <c r="B11" s="3"/>
      <c r="C11" s="4"/>
      <c r="D11" s="1"/>
      <c r="E11" s="1"/>
      <c r="F11" s="17"/>
      <c r="G11" s="17"/>
      <c r="H11" s="17"/>
    </row>
    <row r="12" spans="1:9" ht="15.95" customHeight="1">
      <c r="A12" s="3"/>
      <c r="B12" s="3"/>
      <c r="C12" s="4"/>
      <c r="D12" s="1"/>
      <c r="E12" s="1"/>
      <c r="F12" s="17"/>
      <c r="G12" s="17"/>
      <c r="H12" s="17"/>
    </row>
    <row r="13" spans="1:9" ht="15.95" customHeight="1">
      <c r="A13" s="3"/>
      <c r="B13" s="3"/>
      <c r="C13" s="4"/>
      <c r="D13" s="1"/>
      <c r="E13" s="1"/>
      <c r="F13" s="17"/>
      <c r="G13" s="17"/>
      <c r="H13" s="17"/>
    </row>
    <row r="14" spans="1:9" ht="15.95" customHeight="1">
      <c r="A14" s="3"/>
      <c r="B14" s="3"/>
      <c r="C14" s="4"/>
      <c r="D14" s="1"/>
      <c r="E14" s="1"/>
      <c r="F14" s="17"/>
      <c r="G14" s="17"/>
      <c r="H14" s="17"/>
    </row>
    <row r="15" spans="1:9" ht="15.95" customHeight="1">
      <c r="A15" s="3"/>
      <c r="B15" s="3"/>
      <c r="C15" s="4"/>
      <c r="D15" s="1"/>
      <c r="E15" s="1"/>
      <c r="F15" s="17"/>
      <c r="G15" s="17"/>
      <c r="H15" s="17"/>
    </row>
    <row r="16" spans="1:9" ht="15.95" customHeight="1">
      <c r="A16" s="3"/>
      <c r="B16" s="3"/>
      <c r="C16" s="4"/>
      <c r="D16" s="1"/>
      <c r="E16" s="1"/>
      <c r="F16" s="17"/>
      <c r="G16" s="17"/>
      <c r="H16" s="17"/>
    </row>
    <row r="17" spans="1:8" ht="15.95" customHeight="1">
      <c r="A17" s="3"/>
      <c r="B17" s="3"/>
      <c r="C17" s="4"/>
      <c r="D17" s="1"/>
      <c r="E17" s="1"/>
      <c r="F17" s="17"/>
      <c r="G17" s="17"/>
      <c r="H17" s="17"/>
    </row>
    <row r="18" spans="1:8" ht="15.95" customHeight="1">
      <c r="A18" s="3"/>
      <c r="B18" s="3"/>
      <c r="C18" s="4"/>
      <c r="D18" s="1"/>
      <c r="E18" s="1"/>
      <c r="F18" s="17"/>
      <c r="G18" s="17"/>
      <c r="H18" s="17"/>
    </row>
    <row r="19" spans="1:8" ht="15.95" customHeight="1">
      <c r="A19" s="3"/>
      <c r="B19" s="3"/>
      <c r="C19" s="4"/>
      <c r="D19" s="1"/>
      <c r="E19" s="1"/>
      <c r="F19" s="17"/>
      <c r="G19" s="17"/>
      <c r="H19" s="17"/>
    </row>
    <row r="20" spans="1:8" ht="15.95" customHeight="1">
      <c r="A20" s="3"/>
      <c r="B20" s="3"/>
      <c r="C20" s="4"/>
      <c r="D20" s="1"/>
      <c r="E20" s="1"/>
      <c r="F20" s="17"/>
      <c r="G20" s="17"/>
      <c r="H20" s="17"/>
    </row>
    <row r="21" spans="1:8" ht="15.95" customHeight="1">
      <c r="A21" s="3"/>
      <c r="B21" s="3"/>
      <c r="C21" s="4"/>
      <c r="D21" s="1"/>
      <c r="E21" s="1"/>
      <c r="F21" s="17"/>
      <c r="G21" s="17"/>
      <c r="H21" s="17"/>
    </row>
    <row r="22" spans="1:8" ht="15.95" customHeight="1">
      <c r="A22" s="3"/>
      <c r="B22" s="3"/>
      <c r="C22" s="4"/>
      <c r="D22" s="1"/>
      <c r="E22" s="1"/>
      <c r="F22" s="17"/>
      <c r="G22" s="17"/>
      <c r="H22" s="17"/>
    </row>
    <row r="23" spans="1:8" ht="15.95" customHeight="1">
      <c r="A23" s="3"/>
      <c r="B23" s="3"/>
      <c r="C23" s="4"/>
      <c r="D23" s="1"/>
      <c r="E23" s="1"/>
      <c r="F23" s="17"/>
      <c r="G23" s="17"/>
      <c r="H23" s="17"/>
    </row>
    <row r="24" spans="1:8" ht="15.95" customHeight="1">
      <c r="A24" s="3"/>
      <c r="B24" s="3"/>
      <c r="C24" s="4"/>
      <c r="D24" s="1"/>
      <c r="E24" s="1"/>
      <c r="F24" s="17"/>
      <c r="G24" s="17"/>
      <c r="H24" s="17"/>
    </row>
    <row r="25" spans="1:8" ht="15.95" customHeight="1">
      <c r="A25" s="3"/>
      <c r="B25" s="3"/>
      <c r="C25" s="4"/>
      <c r="D25" s="1"/>
      <c r="E25" s="1"/>
      <c r="F25" s="17"/>
      <c r="G25" s="17"/>
      <c r="H25" s="17"/>
    </row>
    <row r="26" spans="1:8" ht="15.95" customHeight="1">
      <c r="A26" s="3"/>
      <c r="B26" s="3"/>
      <c r="C26" s="4"/>
      <c r="D26" s="1"/>
      <c r="E26" s="1"/>
      <c r="F26" s="17"/>
      <c r="G26" s="17"/>
      <c r="H26" s="17"/>
    </row>
    <row r="27" spans="1:8" ht="15.95" customHeight="1">
      <c r="A27" s="3"/>
      <c r="B27" s="3"/>
      <c r="C27" s="4"/>
      <c r="D27" s="1"/>
      <c r="E27" s="1"/>
      <c r="F27" s="17"/>
      <c r="G27" s="17"/>
      <c r="H27" s="17"/>
    </row>
    <row r="28" spans="1:8" ht="15.95" customHeight="1">
      <c r="A28" s="3"/>
      <c r="B28" s="3"/>
      <c r="C28" s="4"/>
      <c r="D28" s="1"/>
      <c r="E28" s="1"/>
      <c r="F28" s="17"/>
      <c r="G28" s="17"/>
      <c r="H28" s="17"/>
    </row>
    <row r="29" spans="1:8" ht="15.95" customHeight="1">
      <c r="A29" s="3"/>
      <c r="B29" s="3"/>
      <c r="C29" s="4"/>
      <c r="D29" s="1"/>
      <c r="E29" s="1"/>
      <c r="F29" s="17"/>
      <c r="G29" s="17"/>
      <c r="H29" s="17"/>
    </row>
    <row r="30" spans="1:8" ht="15.95" customHeight="1">
      <c r="A30" s="3"/>
      <c r="B30" s="3"/>
      <c r="C30" s="4"/>
      <c r="D30" s="1"/>
      <c r="E30" s="1"/>
      <c r="F30" s="17"/>
      <c r="G30" s="17"/>
      <c r="H30" s="17"/>
    </row>
    <row r="31" spans="1:8" ht="15.95" customHeight="1">
      <c r="A31" s="3"/>
      <c r="B31" s="3"/>
      <c r="C31" s="4"/>
      <c r="D31" s="1"/>
      <c r="E31" s="1"/>
      <c r="F31" s="17"/>
      <c r="G31" s="17"/>
      <c r="H31" s="17"/>
    </row>
    <row r="32" spans="1:8" ht="15.95" customHeight="1">
      <c r="A32" s="3"/>
      <c r="B32" s="3"/>
      <c r="C32" s="4"/>
      <c r="D32" s="1"/>
      <c r="E32" s="1"/>
      <c r="F32" s="17"/>
      <c r="G32" s="17"/>
      <c r="H32" s="17"/>
    </row>
    <row r="33" spans="1:8" ht="15.95" customHeight="1">
      <c r="A33" s="3"/>
      <c r="B33" s="3"/>
      <c r="C33" s="4"/>
      <c r="D33" s="1"/>
      <c r="E33" s="1"/>
      <c r="F33" s="17"/>
      <c r="G33" s="17"/>
      <c r="H33" s="17"/>
    </row>
    <row r="34" spans="1:8" ht="15.95" customHeight="1">
      <c r="A34" s="3"/>
      <c r="B34" s="3"/>
      <c r="C34" s="4"/>
      <c r="D34" s="1"/>
      <c r="E34" s="1"/>
      <c r="F34" s="17"/>
      <c r="G34" s="17"/>
      <c r="H34" s="17"/>
    </row>
    <row r="35" spans="1:8" ht="15.95" customHeight="1">
      <c r="A35" s="3"/>
      <c r="B35" s="3"/>
      <c r="C35" s="4"/>
      <c r="D35" s="1"/>
      <c r="E35" s="1"/>
      <c r="F35" s="17"/>
      <c r="G35" s="17"/>
      <c r="H35" s="17"/>
    </row>
    <row r="36" spans="1:8" ht="15.95" customHeight="1">
      <c r="A36" s="3"/>
      <c r="B36" s="3"/>
      <c r="C36" s="4"/>
      <c r="D36" s="1"/>
      <c r="E36" s="1"/>
      <c r="F36" s="17"/>
      <c r="G36" s="17"/>
      <c r="H36" s="17"/>
    </row>
    <row r="37" spans="1:8" ht="15.95" customHeight="1">
      <c r="A37" s="3"/>
      <c r="B37" s="3"/>
      <c r="C37" s="4"/>
      <c r="D37" s="1"/>
      <c r="E37" s="1"/>
      <c r="F37" s="17"/>
      <c r="G37" s="17"/>
      <c r="H37" s="17"/>
    </row>
    <row r="38" spans="1:8" ht="15.95" customHeight="1">
      <c r="A38" s="3"/>
      <c r="B38" s="3"/>
      <c r="C38" s="4"/>
      <c r="D38" s="1"/>
      <c r="E38" s="1"/>
      <c r="F38" s="17"/>
      <c r="G38" s="17"/>
      <c r="H38" s="17"/>
    </row>
    <row r="39" spans="1:8" ht="15.95" customHeight="1">
      <c r="A39" s="3"/>
      <c r="B39" s="3"/>
      <c r="C39" s="4"/>
      <c r="D39" s="1"/>
      <c r="E39" s="1"/>
      <c r="F39" s="17"/>
      <c r="G39" s="17"/>
      <c r="H39" s="17"/>
    </row>
    <row r="40" spans="1:8" ht="15.95" customHeight="1">
      <c r="A40" s="3"/>
      <c r="B40" s="3"/>
      <c r="C40" s="4"/>
      <c r="D40" s="1"/>
      <c r="E40" s="1"/>
      <c r="F40" s="17"/>
      <c r="G40" s="17"/>
      <c r="H40" s="17"/>
    </row>
    <row r="41" spans="1:8" ht="15.95" customHeight="1">
      <c r="A41" s="3"/>
      <c r="B41" s="3"/>
      <c r="C41" s="4"/>
      <c r="D41" s="1"/>
      <c r="E41" s="1"/>
      <c r="F41" s="17"/>
      <c r="G41" s="17"/>
      <c r="H41" s="17"/>
    </row>
    <row r="42" spans="1:8" ht="15.95" customHeight="1">
      <c r="A42" s="3"/>
      <c r="B42" s="3"/>
      <c r="C42" s="4"/>
      <c r="D42" s="1"/>
      <c r="E42" s="1"/>
      <c r="F42" s="17"/>
      <c r="G42" s="17"/>
      <c r="H42" s="17"/>
    </row>
    <row r="43" spans="1:8" ht="15.95" customHeight="1">
      <c r="A43" s="3"/>
      <c r="B43" s="3"/>
      <c r="C43" s="4"/>
      <c r="D43" s="1"/>
      <c r="E43" s="1"/>
      <c r="F43" s="17"/>
      <c r="G43" s="17"/>
      <c r="H43" s="17"/>
    </row>
    <row r="44" spans="1:8" ht="15.95" customHeight="1">
      <c r="A44" s="3"/>
      <c r="B44" s="3"/>
      <c r="C44" s="4"/>
      <c r="D44" s="1"/>
      <c r="E44" s="1"/>
      <c r="F44" s="17"/>
      <c r="G44" s="17"/>
      <c r="H44" s="17"/>
    </row>
    <row r="45" spans="1:8" ht="15.95" customHeight="1">
      <c r="A45" s="3"/>
      <c r="B45" s="3"/>
      <c r="C45" s="4"/>
      <c r="D45" s="1"/>
      <c r="E45" s="1"/>
      <c r="F45" s="17"/>
      <c r="G45" s="17"/>
      <c r="H45" s="17"/>
    </row>
    <row r="46" spans="1:8">
      <c r="A46" s="3"/>
      <c r="B46" s="3"/>
      <c r="C46" s="4"/>
      <c r="D46" s="1"/>
      <c r="E46" s="1"/>
      <c r="F46" s="17"/>
      <c r="G46" s="17"/>
      <c r="H46" s="17"/>
    </row>
    <row r="47" spans="1:8">
      <c r="A47" s="3"/>
      <c r="B47" s="3"/>
      <c r="C47" s="4"/>
      <c r="D47" s="1"/>
      <c r="E47" s="1"/>
      <c r="F47" s="17"/>
      <c r="G47" s="17"/>
      <c r="H47" s="17"/>
    </row>
    <row r="48" spans="1:8">
      <c r="A48" s="3"/>
      <c r="B48" s="3"/>
      <c r="C48" s="4"/>
      <c r="D48" s="1"/>
      <c r="E48" s="1"/>
      <c r="F48" s="17"/>
      <c r="G48" s="17"/>
      <c r="H48" s="17"/>
    </row>
    <row r="49" spans="1:8">
      <c r="A49" s="3"/>
      <c r="B49" s="3"/>
      <c r="C49" s="4"/>
      <c r="D49" s="1"/>
      <c r="E49" s="1"/>
      <c r="F49" s="17"/>
      <c r="G49" s="17"/>
      <c r="H49" s="17"/>
    </row>
    <row r="50" spans="1:8">
      <c r="A50" s="3"/>
      <c r="B50" s="3"/>
      <c r="C50" s="4"/>
      <c r="D50" s="1"/>
      <c r="E50" s="1"/>
      <c r="F50" s="17"/>
      <c r="G50" s="17"/>
      <c r="H50" s="17"/>
    </row>
    <row r="51" spans="1:8">
      <c r="A51" s="3"/>
      <c r="B51" s="3"/>
      <c r="C51" s="4"/>
      <c r="D51" s="1"/>
      <c r="E51" s="1"/>
      <c r="F51" s="17"/>
      <c r="G51" s="17"/>
      <c r="H51" s="17"/>
    </row>
    <row r="52" spans="1:8">
      <c r="A52" s="3"/>
      <c r="B52" s="3"/>
      <c r="C52" s="4"/>
      <c r="D52" s="1"/>
      <c r="E52" s="1"/>
      <c r="F52" s="17"/>
      <c r="G52" s="17"/>
      <c r="H52" s="17"/>
    </row>
    <row r="53" spans="1:8">
      <c r="A53" s="3"/>
      <c r="B53" s="3"/>
      <c r="C53" s="4"/>
      <c r="D53" s="1"/>
      <c r="E53" s="1"/>
      <c r="F53" s="17"/>
      <c r="G53" s="17"/>
      <c r="H53" s="17"/>
    </row>
    <row r="54" spans="1:8">
      <c r="A54" s="3"/>
      <c r="B54" s="3"/>
      <c r="C54" s="4"/>
      <c r="D54" s="1"/>
      <c r="E54" s="1"/>
      <c r="F54" s="17"/>
      <c r="G54" s="17"/>
      <c r="H54" s="17"/>
    </row>
    <row r="55" spans="1:8">
      <c r="A55" s="3"/>
      <c r="B55" s="3"/>
      <c r="C55" s="4"/>
      <c r="D55" s="1"/>
      <c r="E55" s="1"/>
      <c r="F55" s="17"/>
      <c r="G55" s="17"/>
      <c r="H55" s="17"/>
    </row>
    <row r="56" spans="1:8">
      <c r="A56" s="3"/>
      <c r="B56" s="3"/>
      <c r="C56" s="4"/>
      <c r="D56" s="1"/>
      <c r="E56" s="1"/>
      <c r="F56" s="17"/>
      <c r="G56" s="17"/>
      <c r="H56" s="17"/>
    </row>
    <row r="57" spans="1:8">
      <c r="A57" s="3"/>
      <c r="B57" s="3"/>
      <c r="C57" s="4"/>
      <c r="D57" s="1"/>
      <c r="E57" s="1"/>
      <c r="F57" s="17"/>
      <c r="G57" s="17"/>
      <c r="H57" s="17"/>
    </row>
    <row r="58" spans="1:8">
      <c r="A58" s="3"/>
      <c r="B58" s="3"/>
      <c r="C58" s="4"/>
      <c r="D58" s="1"/>
      <c r="E58" s="1"/>
      <c r="F58" s="17"/>
      <c r="G58" s="17"/>
      <c r="H58" s="17"/>
    </row>
    <row r="59" spans="1:8">
      <c r="A59" s="2"/>
      <c r="B59" s="2"/>
      <c r="C59" s="2"/>
    </row>
    <row r="60" spans="1:8">
      <c r="A60" s="2"/>
      <c r="B60" s="2"/>
      <c r="C60" s="2"/>
    </row>
    <row r="61" spans="1:8">
      <c r="A61" s="2"/>
      <c r="B61" s="2"/>
      <c r="C61" s="2"/>
    </row>
  </sheetData>
  <mergeCells count="5">
    <mergeCell ref="F3:H3"/>
    <mergeCell ref="D3:E3"/>
    <mergeCell ref="A1:H1"/>
    <mergeCell ref="F2:H2"/>
    <mergeCell ref="C3:C4"/>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27">
    <tabColor rgb="FF92D050"/>
  </sheetPr>
  <dimension ref="A1:AA77"/>
  <sheetViews>
    <sheetView showGridLines="0" showRowColHeaders="0" workbookViewId="0">
      <selection activeCell="J15" sqref="J15"/>
    </sheetView>
  </sheetViews>
  <sheetFormatPr baseColWidth="10" defaultColWidth="11.42578125" defaultRowHeight="14.25"/>
  <cols>
    <col min="1" max="2" width="5.28515625" style="30" bestFit="1" customWidth="1"/>
    <col min="3" max="3" width="28.5703125" style="20" customWidth="1"/>
    <col min="4" max="5" width="7.7109375" style="30" bestFit="1" customWidth="1"/>
    <col min="6" max="26" width="5.7109375" style="6" customWidth="1"/>
    <col min="27" max="16384" width="11.42578125" style="6"/>
  </cols>
  <sheetData>
    <row r="1" spans="1:27" ht="24" customHeight="1">
      <c r="A1" s="236" t="s">
        <v>20</v>
      </c>
      <c r="B1" s="236"/>
      <c r="C1" s="236"/>
      <c r="D1" s="236"/>
      <c r="E1" s="236"/>
      <c r="F1" s="236"/>
      <c r="G1" s="236"/>
      <c r="H1" s="236"/>
      <c r="I1" s="236"/>
      <c r="J1" s="236"/>
      <c r="K1" s="236"/>
      <c r="L1" s="236"/>
      <c r="M1" s="236"/>
      <c r="N1" s="236"/>
      <c r="O1" s="236"/>
      <c r="P1" s="236"/>
      <c r="Q1" s="236"/>
      <c r="R1" s="236"/>
      <c r="S1" s="236"/>
      <c r="T1" s="236"/>
      <c r="U1" s="236"/>
      <c r="V1" s="236"/>
      <c r="W1" s="236"/>
      <c r="X1" s="236"/>
      <c r="Y1" s="236"/>
      <c r="Z1" s="236"/>
    </row>
    <row r="2" spans="1:27" ht="24" customHeight="1">
      <c r="A2" s="41"/>
      <c r="B2" s="41"/>
      <c r="C2" s="71"/>
      <c r="D2" s="41"/>
      <c r="E2" s="37"/>
      <c r="F2" s="229" t="s">
        <v>564</v>
      </c>
      <c r="G2" s="229"/>
      <c r="H2" s="229"/>
      <c r="I2" s="229"/>
      <c r="J2" s="229"/>
      <c r="K2" s="229"/>
      <c r="L2" s="229"/>
      <c r="M2" s="229"/>
      <c r="N2" s="229"/>
      <c r="O2" s="229"/>
      <c r="P2" s="229"/>
      <c r="Q2" s="229"/>
      <c r="R2" s="229"/>
      <c r="S2" s="229"/>
      <c r="T2" s="229"/>
      <c r="U2" s="241" t="s">
        <v>1054</v>
      </c>
      <c r="V2" s="241"/>
      <c r="W2" s="241"/>
      <c r="X2" s="241"/>
      <c r="Y2" s="241"/>
      <c r="Z2" s="241"/>
    </row>
    <row r="3" spans="1:27" s="15" customFormat="1" ht="24" customHeight="1">
      <c r="A3" s="36"/>
      <c r="B3" s="39"/>
      <c r="C3" s="232"/>
      <c r="D3" s="250" t="s">
        <v>5</v>
      </c>
      <c r="E3" s="250"/>
      <c r="F3" s="244" t="s">
        <v>1</v>
      </c>
      <c r="G3" s="244"/>
      <c r="H3" s="244"/>
      <c r="I3" s="239" t="s">
        <v>31</v>
      </c>
      <c r="J3" s="239"/>
      <c r="K3" s="239"/>
      <c r="L3" s="245" t="s">
        <v>6</v>
      </c>
      <c r="M3" s="245"/>
      <c r="N3" s="245"/>
      <c r="O3" s="261" t="s">
        <v>642</v>
      </c>
      <c r="P3" s="261"/>
      <c r="Q3" s="261"/>
      <c r="R3" s="239" t="s">
        <v>7</v>
      </c>
      <c r="S3" s="239"/>
      <c r="T3" s="239"/>
      <c r="U3" s="240" t="s">
        <v>565</v>
      </c>
      <c r="V3" s="240"/>
      <c r="W3" s="240"/>
      <c r="X3" s="251" t="s">
        <v>566</v>
      </c>
      <c r="Y3" s="251"/>
      <c r="Z3" s="251"/>
    </row>
    <row r="4" spans="1:27" s="31" customFormat="1" ht="15" customHeight="1">
      <c r="A4" s="39"/>
      <c r="B4" s="39"/>
      <c r="C4" s="232"/>
      <c r="D4" s="89" t="s">
        <v>34</v>
      </c>
      <c r="E4" s="89" t="s">
        <v>35</v>
      </c>
      <c r="F4" s="126" t="s">
        <v>2</v>
      </c>
      <c r="G4" s="126" t="s">
        <v>3</v>
      </c>
      <c r="H4" s="126" t="s">
        <v>4</v>
      </c>
      <c r="I4" s="129" t="s">
        <v>2</v>
      </c>
      <c r="J4" s="129" t="s">
        <v>3</v>
      </c>
      <c r="K4" s="129" t="s">
        <v>4</v>
      </c>
      <c r="L4" s="130" t="s">
        <v>2</v>
      </c>
      <c r="M4" s="130" t="s">
        <v>3</v>
      </c>
      <c r="N4" s="130" t="s">
        <v>4</v>
      </c>
      <c r="O4" s="133" t="s">
        <v>2</v>
      </c>
      <c r="P4" s="133" t="s">
        <v>3</v>
      </c>
      <c r="Q4" s="133" t="s">
        <v>4</v>
      </c>
      <c r="R4" s="129" t="s">
        <v>2</v>
      </c>
      <c r="S4" s="129" t="s">
        <v>3</v>
      </c>
      <c r="T4" s="129" t="s">
        <v>4</v>
      </c>
      <c r="U4" s="90"/>
      <c r="V4" s="90"/>
      <c r="W4" s="90"/>
      <c r="X4" s="91"/>
      <c r="Y4" s="91"/>
      <c r="Z4" s="91"/>
    </row>
    <row r="5" spans="1:27" ht="15" customHeight="1">
      <c r="A5" s="44" t="s">
        <v>662</v>
      </c>
      <c r="B5" s="44" t="s">
        <v>897</v>
      </c>
      <c r="C5" s="48" t="s">
        <v>357</v>
      </c>
      <c r="D5" s="92">
        <v>52.7</v>
      </c>
      <c r="E5" s="92">
        <v>55.27</v>
      </c>
      <c r="F5" s="153"/>
      <c r="G5" s="153"/>
      <c r="H5" s="153"/>
      <c r="I5" s="135"/>
      <c r="J5" s="135"/>
      <c r="K5" s="135"/>
      <c r="L5" s="132">
        <v>560.39452054794515</v>
      </c>
      <c r="M5" s="132">
        <v>143.97260273972603</v>
      </c>
      <c r="N5" s="132">
        <v>67.947945205479456</v>
      </c>
      <c r="O5" s="134">
        <v>3400.4575342465755</v>
      </c>
      <c r="P5" s="134">
        <v>845.74794520547948</v>
      </c>
      <c r="Q5" s="134">
        <v>245.6904109589041</v>
      </c>
      <c r="R5" s="135">
        <v>887.67945205479452</v>
      </c>
      <c r="S5" s="135">
        <v>179.63835616438357</v>
      </c>
      <c r="T5" s="135">
        <v>402.39178082191779</v>
      </c>
      <c r="U5" s="94">
        <v>1069.808219178082</v>
      </c>
      <c r="V5" s="94">
        <v>312.21643835616442</v>
      </c>
      <c r="W5" s="94">
        <v>934.25753424657523</v>
      </c>
      <c r="X5" s="95">
        <v>99.635616438356166</v>
      </c>
      <c r="Y5" s="95">
        <v>229.39726027397259</v>
      </c>
      <c r="Z5" s="95">
        <v>43.490410958904107</v>
      </c>
      <c r="AA5" s="166"/>
    </row>
    <row r="6" spans="1:27" ht="15" customHeight="1">
      <c r="A6" s="44" t="s">
        <v>897</v>
      </c>
      <c r="B6" s="44" t="s">
        <v>898</v>
      </c>
      <c r="C6" s="48" t="s">
        <v>358</v>
      </c>
      <c r="D6" s="96">
        <v>55.27</v>
      </c>
      <c r="E6" s="96">
        <v>59.89</v>
      </c>
      <c r="F6" s="165"/>
      <c r="G6" s="165"/>
      <c r="H6" s="165"/>
      <c r="I6" s="135"/>
      <c r="J6" s="135"/>
      <c r="K6" s="135"/>
      <c r="L6" s="132">
        <v>560.39452054794515</v>
      </c>
      <c r="M6" s="132">
        <v>143.97260273972603</v>
      </c>
      <c r="N6" s="132">
        <v>67.947945205479456</v>
      </c>
      <c r="O6" s="134">
        <v>3400.4575342465755</v>
      </c>
      <c r="P6" s="134">
        <v>845.74794520547948</v>
      </c>
      <c r="Q6" s="134">
        <v>245.6904109589041</v>
      </c>
      <c r="R6" s="135">
        <v>887.67945205479452</v>
      </c>
      <c r="S6" s="135">
        <v>179.63835616438357</v>
      </c>
      <c r="T6" s="135">
        <v>402.39178082191779</v>
      </c>
      <c r="U6" s="94">
        <v>2121.0136986301368</v>
      </c>
      <c r="V6" s="94">
        <v>1134.6986301369861</v>
      </c>
      <c r="W6" s="94">
        <v>943.31780821917812</v>
      </c>
      <c r="X6" s="95">
        <v>99.635616438356166</v>
      </c>
      <c r="Y6" s="95">
        <v>229.39726027397259</v>
      </c>
      <c r="Z6" s="95">
        <v>43.490410958904107</v>
      </c>
      <c r="AA6" s="166"/>
    </row>
    <row r="7" spans="1:27" ht="15.95" customHeight="1">
      <c r="A7" s="44" t="s">
        <v>898</v>
      </c>
      <c r="B7" s="44" t="s">
        <v>899</v>
      </c>
      <c r="C7" s="48" t="s">
        <v>359</v>
      </c>
      <c r="D7" s="97">
        <v>59.89</v>
      </c>
      <c r="E7" s="97">
        <v>64.03</v>
      </c>
      <c r="F7" s="165"/>
      <c r="G7" s="165"/>
      <c r="H7" s="165"/>
      <c r="I7" s="135"/>
      <c r="J7" s="135"/>
      <c r="K7" s="135"/>
      <c r="L7" s="132">
        <v>560.39452054794515</v>
      </c>
      <c r="M7" s="132">
        <v>143.97260273972603</v>
      </c>
      <c r="N7" s="132">
        <v>67.947945205479456</v>
      </c>
      <c r="O7" s="134">
        <v>3528.5150684931509</v>
      </c>
      <c r="P7" s="134">
        <v>891.33698630136985</v>
      </c>
      <c r="Q7" s="134">
        <v>247.73424657534247</v>
      </c>
      <c r="R7" s="135">
        <v>887.67945205479452</v>
      </c>
      <c r="S7" s="135">
        <v>179.63835616438357</v>
      </c>
      <c r="T7" s="135">
        <v>402.39178082191779</v>
      </c>
      <c r="U7" s="94">
        <v>2181.7095890410956</v>
      </c>
      <c r="V7" s="94">
        <v>1237.4739726027394</v>
      </c>
      <c r="W7" s="94">
        <v>1128.7342465753425</v>
      </c>
      <c r="X7" s="95">
        <v>121.01643835616439</v>
      </c>
      <c r="Y7" s="95">
        <v>230.6739726027397</v>
      </c>
      <c r="Z7" s="95">
        <v>36.221917808219175</v>
      </c>
      <c r="AA7" s="166"/>
    </row>
    <row r="8" spans="1:27" ht="15.95" customHeight="1">
      <c r="A8" s="44" t="s">
        <v>899</v>
      </c>
      <c r="B8" s="44" t="s">
        <v>900</v>
      </c>
      <c r="C8" s="48" t="s">
        <v>360</v>
      </c>
      <c r="D8" s="97">
        <v>64.03</v>
      </c>
      <c r="E8" s="97">
        <v>67</v>
      </c>
      <c r="F8" s="165"/>
      <c r="G8" s="165"/>
      <c r="H8" s="165"/>
      <c r="I8" s="135"/>
      <c r="J8" s="135"/>
      <c r="K8" s="135"/>
      <c r="L8" s="132">
        <v>560.39452054794515</v>
      </c>
      <c r="M8" s="132">
        <v>143.97260273972603</v>
      </c>
      <c r="N8" s="132">
        <v>67.947945205479456</v>
      </c>
      <c r="O8" s="134">
        <v>3532.2931506849318</v>
      </c>
      <c r="P8" s="134">
        <v>892.21095890410959</v>
      </c>
      <c r="Q8" s="134">
        <v>245.41643835616438</v>
      </c>
      <c r="R8" s="135">
        <v>887.67945205479452</v>
      </c>
      <c r="S8" s="135">
        <v>179.63835616438357</v>
      </c>
      <c r="T8" s="135">
        <v>402.39178082191779</v>
      </c>
      <c r="U8" s="94">
        <v>2000.1835616438359</v>
      </c>
      <c r="V8" s="94">
        <v>1512.980821917808</v>
      </c>
      <c r="W8" s="94">
        <v>1254.0438356164384</v>
      </c>
      <c r="X8" s="95">
        <v>119.56986301369862</v>
      </c>
      <c r="Y8" s="95">
        <v>230.6739726027397</v>
      </c>
      <c r="Z8" s="95">
        <v>35.6</v>
      </c>
      <c r="AA8" s="166"/>
    </row>
    <row r="9" spans="1:27" ht="15.95" customHeight="1">
      <c r="A9" s="44" t="s">
        <v>900</v>
      </c>
      <c r="B9" s="44" t="s">
        <v>835</v>
      </c>
      <c r="C9" s="48" t="s">
        <v>361</v>
      </c>
      <c r="D9" s="97">
        <v>67</v>
      </c>
      <c r="E9" s="97">
        <v>70.22</v>
      </c>
      <c r="F9" s="128"/>
      <c r="G9" s="128"/>
      <c r="H9" s="128"/>
      <c r="I9" s="135"/>
      <c r="J9" s="135"/>
      <c r="K9" s="135"/>
      <c r="L9" s="132">
        <v>560.39452054794515</v>
      </c>
      <c r="M9" s="132">
        <v>143.97260273972603</v>
      </c>
      <c r="N9" s="132">
        <v>67.947945205479456</v>
      </c>
      <c r="O9" s="134">
        <v>3464.8520547945204</v>
      </c>
      <c r="P9" s="134">
        <v>884.36438356164376</v>
      </c>
      <c r="Q9" s="134">
        <v>251.52876712328768</v>
      </c>
      <c r="R9" s="135">
        <v>887.67945205479452</v>
      </c>
      <c r="S9" s="135">
        <v>179.63835616438357</v>
      </c>
      <c r="T9" s="135">
        <v>402.39178082191779</v>
      </c>
      <c r="U9" s="94">
        <v>1333.7369863013698</v>
      </c>
      <c r="V9" s="94">
        <v>1247.2383561643835</v>
      </c>
      <c r="W9" s="94">
        <v>1214.4794520547946</v>
      </c>
      <c r="X9" s="95">
        <v>119.56986301369862</v>
      </c>
      <c r="Y9" s="95">
        <v>230.6739726027397</v>
      </c>
      <c r="Z9" s="95">
        <v>35.6</v>
      </c>
      <c r="AA9" s="166"/>
    </row>
    <row r="10" spans="1:27" ht="15.95" customHeight="1">
      <c r="A10" s="44" t="s">
        <v>835</v>
      </c>
      <c r="B10" s="44" t="s">
        <v>901</v>
      </c>
      <c r="C10" s="48" t="s">
        <v>362</v>
      </c>
      <c r="D10" s="97">
        <v>70.22</v>
      </c>
      <c r="E10" s="97">
        <v>75.790000000000006</v>
      </c>
      <c r="F10" s="128"/>
      <c r="G10" s="128"/>
      <c r="H10" s="128"/>
      <c r="I10" s="135"/>
      <c r="J10" s="135"/>
      <c r="K10" s="135"/>
      <c r="L10" s="132">
        <v>561.6</v>
      </c>
      <c r="M10" s="132">
        <v>144.57534246575344</v>
      </c>
      <c r="N10" s="132">
        <v>67.953424657534242</v>
      </c>
      <c r="O10" s="134">
        <v>3242.7945205479455</v>
      </c>
      <c r="P10" s="134">
        <v>884.04931506849312</v>
      </c>
      <c r="Q10" s="134">
        <v>257.91780821917808</v>
      </c>
      <c r="R10" s="135">
        <v>101.45479452054795</v>
      </c>
      <c r="S10" s="135">
        <v>1.4465753424657535</v>
      </c>
      <c r="T10" s="135">
        <v>212.70958904109588</v>
      </c>
      <c r="U10" s="94">
        <v>1068.3424657534247</v>
      </c>
      <c r="V10" s="94">
        <v>1112.9013698630138</v>
      </c>
      <c r="W10" s="94">
        <v>1078.2136986301371</v>
      </c>
      <c r="X10" s="95">
        <v>79.950684931506856</v>
      </c>
      <c r="Y10" s="95">
        <v>59.142465753424652</v>
      </c>
      <c r="Z10" s="95">
        <v>2.3123287671232875</v>
      </c>
      <c r="AA10" s="166"/>
    </row>
    <row r="11" spans="1:27" ht="15.95" customHeight="1">
      <c r="A11" s="44" t="s">
        <v>901</v>
      </c>
      <c r="B11" s="44" t="s">
        <v>902</v>
      </c>
      <c r="C11" s="48" t="s">
        <v>363</v>
      </c>
      <c r="D11" s="97">
        <v>75.790000000000006</v>
      </c>
      <c r="E11" s="97">
        <v>81.61</v>
      </c>
      <c r="F11" s="165"/>
      <c r="G11" s="165"/>
      <c r="H11" s="165"/>
      <c r="I11" s="135"/>
      <c r="J11" s="135"/>
      <c r="K11" s="135"/>
      <c r="L11" s="132">
        <v>563.38630136986296</v>
      </c>
      <c r="M11" s="132">
        <v>144.87123287671233</v>
      </c>
      <c r="N11" s="132">
        <v>68.252054794520546</v>
      </c>
      <c r="O11" s="134">
        <v>3310.4438356164383</v>
      </c>
      <c r="P11" s="134">
        <v>815.52876712328771</v>
      </c>
      <c r="Q11" s="134">
        <v>258.78904109589041</v>
      </c>
      <c r="R11" s="135">
        <v>101.45479452054795</v>
      </c>
      <c r="S11" s="135">
        <v>1.4465753424657535</v>
      </c>
      <c r="T11" s="135">
        <v>212.70958904109588</v>
      </c>
      <c r="U11" s="94">
        <v>1069.4630136986302</v>
      </c>
      <c r="V11" s="94">
        <v>1111.7808219178082</v>
      </c>
      <c r="W11" s="94">
        <v>1078.2136986301371</v>
      </c>
      <c r="X11" s="95">
        <v>79.950684931506856</v>
      </c>
      <c r="Y11" s="95">
        <v>59.142465753424652</v>
      </c>
      <c r="Z11" s="95">
        <v>2.3123287671232875</v>
      </c>
      <c r="AA11" s="166"/>
    </row>
    <row r="12" spans="1:27" ht="15.95" customHeight="1">
      <c r="A12" s="44" t="s">
        <v>902</v>
      </c>
      <c r="B12" s="44" t="s">
        <v>903</v>
      </c>
      <c r="C12" s="48" t="s">
        <v>364</v>
      </c>
      <c r="D12" s="97">
        <v>81.61</v>
      </c>
      <c r="E12" s="97">
        <v>85.76</v>
      </c>
      <c r="F12" s="165"/>
      <c r="G12" s="165"/>
      <c r="H12" s="165"/>
      <c r="I12" s="135"/>
      <c r="J12" s="135"/>
      <c r="K12" s="135"/>
      <c r="L12" s="132">
        <v>563.98904109589046</v>
      </c>
      <c r="M12" s="132">
        <v>144.26849315068492</v>
      </c>
      <c r="N12" s="132">
        <v>68.252054794520546</v>
      </c>
      <c r="O12" s="134">
        <v>3189.8904109589039</v>
      </c>
      <c r="P12" s="134">
        <v>817.84383561643835</v>
      </c>
      <c r="Q12" s="134">
        <v>271.50958904109586</v>
      </c>
      <c r="R12" s="135">
        <v>101.45479452054795</v>
      </c>
      <c r="S12" s="135">
        <v>1.4465753424657535</v>
      </c>
      <c r="T12" s="135">
        <v>212.70958904109588</v>
      </c>
      <c r="U12" s="94">
        <v>1069.4630136986302</v>
      </c>
      <c r="V12" s="94">
        <v>1111.7808219178082</v>
      </c>
      <c r="W12" s="94">
        <v>1078.2136986301371</v>
      </c>
      <c r="X12" s="95">
        <v>80.553424657534251</v>
      </c>
      <c r="Y12" s="95">
        <v>58.386301369863013</v>
      </c>
      <c r="Z12" s="95">
        <v>2.4657534246575343</v>
      </c>
      <c r="AA12" s="166"/>
    </row>
    <row r="13" spans="1:27" ht="15.95" customHeight="1">
      <c r="A13" s="44" t="s">
        <v>903</v>
      </c>
      <c r="B13" s="44" t="s">
        <v>904</v>
      </c>
      <c r="C13" s="48" t="s">
        <v>365</v>
      </c>
      <c r="D13" s="97">
        <v>85.76</v>
      </c>
      <c r="E13" s="97">
        <v>92.59</v>
      </c>
      <c r="F13" s="165"/>
      <c r="G13" s="165"/>
      <c r="H13" s="165"/>
      <c r="I13" s="135"/>
      <c r="J13" s="135"/>
      <c r="K13" s="135"/>
      <c r="L13" s="132">
        <v>563.98904109589046</v>
      </c>
      <c r="M13" s="132">
        <v>144.26849315068492</v>
      </c>
      <c r="N13" s="132">
        <v>68.252054794520546</v>
      </c>
      <c r="O13" s="134">
        <v>3192.2027397260272</v>
      </c>
      <c r="P13" s="134">
        <v>817.55616438356162</v>
      </c>
      <c r="Q13" s="134">
        <v>271.8</v>
      </c>
      <c r="R13" s="135">
        <v>101.45479452054795</v>
      </c>
      <c r="S13" s="135">
        <v>1.4986301369863013</v>
      </c>
      <c r="T13" s="135">
        <v>212.65753424657535</v>
      </c>
      <c r="U13" s="94">
        <v>1069.5506849315068</v>
      </c>
      <c r="V13" s="94">
        <v>1112.9972602739726</v>
      </c>
      <c r="W13" s="94">
        <v>1079.9013698630138</v>
      </c>
      <c r="X13" s="95">
        <v>80.553424657534251</v>
      </c>
      <c r="Y13" s="95">
        <v>58.386301369863013</v>
      </c>
      <c r="Z13" s="95">
        <v>2.4657534246575343</v>
      </c>
      <c r="AA13" s="166"/>
    </row>
    <row r="14" spans="1:27" ht="15.95" customHeight="1">
      <c r="A14" s="44" t="s">
        <v>904</v>
      </c>
      <c r="B14" s="44" t="s">
        <v>905</v>
      </c>
      <c r="C14" s="48" t="s">
        <v>366</v>
      </c>
      <c r="D14" s="97">
        <v>92.59</v>
      </c>
      <c r="E14" s="97">
        <v>99.37</v>
      </c>
      <c r="F14" s="165"/>
      <c r="G14" s="165"/>
      <c r="H14" s="165"/>
      <c r="I14" s="135"/>
      <c r="J14" s="135"/>
      <c r="K14" s="135"/>
      <c r="L14" s="132">
        <v>565.49589041095885</v>
      </c>
      <c r="M14" s="132">
        <v>144.26849315068492</v>
      </c>
      <c r="N14" s="132">
        <v>68.252054794520546</v>
      </c>
      <c r="O14" s="134">
        <v>3196.2876712328771</v>
      </c>
      <c r="P14" s="134">
        <v>819.3041095890411</v>
      </c>
      <c r="Q14" s="134">
        <v>269.1917808219178</v>
      </c>
      <c r="R14" s="135">
        <v>101.1972602739726</v>
      </c>
      <c r="S14" s="135">
        <v>1.4986301369863013</v>
      </c>
      <c r="T14" s="135">
        <v>212.98630136986301</v>
      </c>
      <c r="U14" s="94">
        <v>1075.8054794520549</v>
      </c>
      <c r="V14" s="94">
        <v>718.77808219178087</v>
      </c>
      <c r="W14" s="94">
        <v>1481.3205479452056</v>
      </c>
      <c r="X14" s="95">
        <v>81.087671232876701</v>
      </c>
      <c r="Y14" s="95">
        <v>59.832876712328762</v>
      </c>
      <c r="Z14" s="95">
        <v>4.9890410958904114</v>
      </c>
      <c r="AA14" s="166"/>
    </row>
    <row r="15" spans="1:27" ht="15.95" customHeight="1">
      <c r="A15" s="44" t="s">
        <v>905</v>
      </c>
      <c r="B15" s="44" t="s">
        <v>906</v>
      </c>
      <c r="C15" s="48" t="s">
        <v>367</v>
      </c>
      <c r="D15" s="97">
        <v>99.37</v>
      </c>
      <c r="E15" s="97">
        <v>106.67</v>
      </c>
      <c r="F15" s="165"/>
      <c r="G15" s="165"/>
      <c r="H15" s="165"/>
      <c r="I15" s="135"/>
      <c r="J15" s="135"/>
      <c r="K15" s="135"/>
      <c r="L15" s="132">
        <v>568.1808219178082</v>
      </c>
      <c r="M15" s="132">
        <v>144.56986301369864</v>
      </c>
      <c r="N15" s="132">
        <v>67.956164383561642</v>
      </c>
      <c r="O15" s="134"/>
      <c r="P15" s="134"/>
      <c r="Q15" s="134"/>
      <c r="R15" s="135">
        <v>115.1917808219178</v>
      </c>
      <c r="S15" s="135">
        <v>1.4465753424657535</v>
      </c>
      <c r="T15" s="135">
        <v>256.8986301369863</v>
      </c>
      <c r="U15" s="94">
        <v>1056.4575342465753</v>
      </c>
      <c r="V15" s="94">
        <v>712.81369863013697</v>
      </c>
      <c r="W15" s="94">
        <v>1486.0465753424658</v>
      </c>
      <c r="X15" s="95"/>
      <c r="Y15" s="95"/>
      <c r="Z15" s="95"/>
    </row>
    <row r="16" spans="1:27" ht="15.95" customHeight="1">
      <c r="A16" s="44" t="s">
        <v>906</v>
      </c>
      <c r="B16" s="44" t="s">
        <v>907</v>
      </c>
      <c r="C16" s="48" t="s">
        <v>368</v>
      </c>
      <c r="D16" s="97">
        <v>106.67</v>
      </c>
      <c r="E16" s="97">
        <v>113.22</v>
      </c>
      <c r="F16" s="165"/>
      <c r="G16" s="165"/>
      <c r="H16" s="165"/>
      <c r="I16" s="135"/>
      <c r="J16" s="135"/>
      <c r="K16" s="135"/>
      <c r="L16" s="132">
        <v>731.38356164383561</v>
      </c>
      <c r="M16" s="132">
        <v>170.45753424657534</v>
      </c>
      <c r="N16" s="132">
        <v>67.939726027397256</v>
      </c>
      <c r="O16" s="134"/>
      <c r="P16" s="134"/>
      <c r="Q16" s="134"/>
      <c r="R16" s="135">
        <v>115.1917808219178</v>
      </c>
      <c r="S16" s="135">
        <v>1.4465753424657535</v>
      </c>
      <c r="T16" s="135">
        <v>256.8986301369863</v>
      </c>
      <c r="U16" s="94">
        <v>776.72054794520557</v>
      </c>
      <c r="V16" s="94">
        <v>954.91780821917803</v>
      </c>
      <c r="W16" s="94">
        <v>1492.9479452054795</v>
      </c>
      <c r="X16" s="95"/>
      <c r="Y16" s="95"/>
      <c r="Z16" s="95"/>
    </row>
    <row r="17" spans="1:26" ht="15.95" customHeight="1">
      <c r="A17" s="44" t="s">
        <v>907</v>
      </c>
      <c r="B17" s="44" t="s">
        <v>908</v>
      </c>
      <c r="C17" s="48" t="s">
        <v>369</v>
      </c>
      <c r="D17" s="97">
        <v>113.22</v>
      </c>
      <c r="E17" s="97">
        <v>125.01</v>
      </c>
      <c r="F17" s="165"/>
      <c r="G17" s="165"/>
      <c r="H17" s="165"/>
      <c r="I17" s="135"/>
      <c r="J17" s="135"/>
      <c r="K17" s="135"/>
      <c r="L17" s="132">
        <v>731.68219178082188</v>
      </c>
      <c r="M17" s="132">
        <v>170.45753424657534</v>
      </c>
      <c r="N17" s="132">
        <v>67.939726027397256</v>
      </c>
      <c r="O17" s="134"/>
      <c r="P17" s="134"/>
      <c r="Q17" s="134"/>
      <c r="R17" s="135">
        <v>116.24931506849315</v>
      </c>
      <c r="S17" s="135">
        <v>0.38904109589041097</v>
      </c>
      <c r="T17" s="135">
        <v>256.8986301369863</v>
      </c>
      <c r="U17" s="94">
        <v>788.88767123287676</v>
      </c>
      <c r="V17" s="94">
        <v>952.13150684931509</v>
      </c>
      <c r="W17" s="94">
        <v>1495.9534246575342</v>
      </c>
      <c r="X17" s="95"/>
      <c r="Y17" s="95"/>
      <c r="Z17" s="95"/>
    </row>
    <row r="18" spans="1:26" ht="15.95" customHeight="1">
      <c r="A18" s="44" t="s">
        <v>908</v>
      </c>
      <c r="B18" s="44" t="s">
        <v>571</v>
      </c>
      <c r="C18" s="48" t="s">
        <v>370</v>
      </c>
      <c r="D18" s="97">
        <v>125.01</v>
      </c>
      <c r="E18" s="97">
        <v>136.24</v>
      </c>
      <c r="F18" s="165"/>
      <c r="G18" s="165"/>
      <c r="H18" s="165"/>
      <c r="I18" s="135"/>
      <c r="J18" s="135"/>
      <c r="K18" s="135"/>
      <c r="L18" s="132">
        <v>770.07397260273967</v>
      </c>
      <c r="M18" s="132">
        <v>92.679452054794524</v>
      </c>
      <c r="N18" s="132">
        <v>107.62739726027397</v>
      </c>
      <c r="O18" s="134"/>
      <c r="P18" s="134"/>
      <c r="Q18" s="134"/>
      <c r="R18" s="135">
        <v>116.3013698630137</v>
      </c>
      <c r="S18" s="135">
        <v>0.38904109589041097</v>
      </c>
      <c r="T18" s="135">
        <v>256.8986301369863</v>
      </c>
      <c r="U18" s="94">
        <v>802.87123287671227</v>
      </c>
      <c r="V18" s="94">
        <v>948.09041095890416</v>
      </c>
      <c r="W18" s="94">
        <v>1496.4109589041097</v>
      </c>
      <c r="X18" s="95"/>
      <c r="Y18" s="95"/>
      <c r="Z18" s="95"/>
    </row>
    <row r="19" spans="1:26" ht="15.95" customHeight="1">
      <c r="A19" s="44" t="s">
        <v>571</v>
      </c>
      <c r="B19" s="44" t="s">
        <v>572</v>
      </c>
      <c r="C19" s="48" t="s">
        <v>87</v>
      </c>
      <c r="D19" s="97">
        <v>136.24</v>
      </c>
      <c r="E19" s="97">
        <v>140.85</v>
      </c>
      <c r="F19" s="165">
        <v>640.1232876712329</v>
      </c>
      <c r="G19" s="165">
        <v>52.534246575342465</v>
      </c>
      <c r="H19" s="165">
        <v>105.15342465753425</v>
      </c>
      <c r="I19" s="135"/>
      <c r="J19" s="135"/>
      <c r="K19" s="135"/>
      <c r="L19" s="132">
        <v>769.77260273972604</v>
      </c>
      <c r="M19" s="132">
        <v>92.679452054794524</v>
      </c>
      <c r="N19" s="132">
        <v>107.62739726027397</v>
      </c>
      <c r="O19" s="134"/>
      <c r="P19" s="134"/>
      <c r="Q19" s="134"/>
      <c r="R19" s="135">
        <v>116.24931506849315</v>
      </c>
      <c r="S19" s="135"/>
      <c r="T19" s="135">
        <v>256.8986301369863</v>
      </c>
      <c r="U19" s="94">
        <v>857.31780821917812</v>
      </c>
      <c r="V19" s="94">
        <v>892.25479452054799</v>
      </c>
      <c r="W19" s="94">
        <v>1495.7342465753425</v>
      </c>
      <c r="X19" s="95"/>
      <c r="Y19" s="95"/>
      <c r="Z19" s="95"/>
    </row>
    <row r="20" spans="1:26" ht="15.95" customHeight="1">
      <c r="A20" s="44" t="s">
        <v>572</v>
      </c>
      <c r="B20" s="44" t="s">
        <v>573</v>
      </c>
      <c r="C20" s="48" t="s">
        <v>88</v>
      </c>
      <c r="D20" s="97">
        <v>140.85</v>
      </c>
      <c r="E20" s="97">
        <v>145.94999999999999</v>
      </c>
      <c r="F20" s="165">
        <v>640.1232876712329</v>
      </c>
      <c r="G20" s="165">
        <v>52.534246575342465</v>
      </c>
      <c r="H20" s="165">
        <v>105.15342465753425</v>
      </c>
      <c r="I20" s="135"/>
      <c r="J20" s="135"/>
      <c r="K20" s="135"/>
      <c r="L20" s="132">
        <v>768.26849315068489</v>
      </c>
      <c r="M20" s="132">
        <v>91.775342465753425</v>
      </c>
      <c r="N20" s="132">
        <v>107.32602739726028</v>
      </c>
      <c r="O20" s="134"/>
      <c r="P20" s="134"/>
      <c r="Q20" s="134"/>
      <c r="R20" s="135">
        <v>116.24931506849315</v>
      </c>
      <c r="S20" s="135">
        <v>0.38904109589041097</v>
      </c>
      <c r="T20" s="135">
        <v>256.8986301369863</v>
      </c>
      <c r="U20" s="94">
        <v>860.41095890410963</v>
      </c>
      <c r="V20" s="94">
        <v>847.72054794520545</v>
      </c>
      <c r="W20" s="94">
        <v>1496.191780821918</v>
      </c>
      <c r="X20" s="95"/>
      <c r="Y20" s="95"/>
      <c r="Z20" s="95"/>
    </row>
    <row r="21" spans="1:26" ht="15.95" customHeight="1">
      <c r="A21" s="44" t="s">
        <v>573</v>
      </c>
      <c r="B21" s="44" t="s">
        <v>909</v>
      </c>
      <c r="C21" s="48" t="s">
        <v>371</v>
      </c>
      <c r="D21" s="97">
        <v>145.94999999999999</v>
      </c>
      <c r="E21" s="97">
        <v>156.49</v>
      </c>
      <c r="F21" s="165"/>
      <c r="G21" s="165"/>
      <c r="H21" s="165"/>
      <c r="I21" s="135"/>
      <c r="J21" s="135"/>
      <c r="K21" s="135"/>
      <c r="L21" s="132">
        <v>768.26575342465753</v>
      </c>
      <c r="M21" s="132">
        <v>93.578082191780823</v>
      </c>
      <c r="N21" s="132">
        <v>107.92876712328767</v>
      </c>
      <c r="O21" s="134"/>
      <c r="P21" s="134"/>
      <c r="Q21" s="134"/>
      <c r="R21" s="135">
        <v>116.45479452054795</v>
      </c>
      <c r="S21" s="135">
        <v>0.38904109589041097</v>
      </c>
      <c r="T21" s="135">
        <v>258.22739726027396</v>
      </c>
      <c r="U21" s="94">
        <v>810.81095890410961</v>
      </c>
      <c r="V21" s="94">
        <v>873.2383561643835</v>
      </c>
      <c r="W21" s="94">
        <v>1557.7068493150684</v>
      </c>
      <c r="X21" s="95"/>
      <c r="Y21" s="95"/>
      <c r="Z21" s="95"/>
    </row>
    <row r="22" spans="1:26" ht="15.95" customHeight="1">
      <c r="A22" s="44" t="s">
        <v>909</v>
      </c>
      <c r="B22" s="44" t="s">
        <v>910</v>
      </c>
      <c r="C22" s="48" t="s">
        <v>372</v>
      </c>
      <c r="D22" s="97">
        <v>156.49</v>
      </c>
      <c r="E22" s="97">
        <v>163.44</v>
      </c>
      <c r="F22" s="165"/>
      <c r="G22" s="165"/>
      <c r="H22" s="165"/>
      <c r="I22" s="135"/>
      <c r="J22" s="135"/>
      <c r="K22" s="135"/>
      <c r="L22" s="132">
        <v>767.96438356164379</v>
      </c>
      <c r="M22" s="132">
        <v>93.572602739726022</v>
      </c>
      <c r="N22" s="132">
        <v>107.92328767123287</v>
      </c>
      <c r="O22" s="134"/>
      <c r="P22" s="134"/>
      <c r="Q22" s="134"/>
      <c r="R22" s="135">
        <v>116.45479452054795</v>
      </c>
      <c r="S22" s="135">
        <v>0.38904109589041097</v>
      </c>
      <c r="T22" s="135">
        <v>258.22739726027396</v>
      </c>
      <c r="U22" s="94">
        <v>806.95342465753424</v>
      </c>
      <c r="V22" s="94">
        <v>873.2383561643835</v>
      </c>
      <c r="W22" s="94">
        <v>1557.7068493150684</v>
      </c>
      <c r="X22" s="95"/>
      <c r="Y22" s="95"/>
      <c r="Z22" s="95"/>
    </row>
    <row r="23" spans="1:26" ht="15.95" customHeight="1">
      <c r="A23" s="44" t="s">
        <v>910</v>
      </c>
      <c r="B23" s="44" t="s">
        <v>911</v>
      </c>
      <c r="C23" s="48" t="s">
        <v>373</v>
      </c>
      <c r="D23" s="97">
        <v>163.44</v>
      </c>
      <c r="E23" s="97">
        <v>177.48</v>
      </c>
      <c r="F23" s="165"/>
      <c r="G23" s="165"/>
      <c r="H23" s="165"/>
      <c r="I23" s="135"/>
      <c r="J23" s="135"/>
      <c r="K23" s="135"/>
      <c r="L23" s="132">
        <v>767.66849315068498</v>
      </c>
      <c r="M23" s="132">
        <v>93.276712328767118</v>
      </c>
      <c r="N23" s="132">
        <v>107.92328767123287</v>
      </c>
      <c r="O23" s="134"/>
      <c r="P23" s="134"/>
      <c r="Q23" s="134"/>
      <c r="R23" s="135">
        <v>116.45479452054795</v>
      </c>
      <c r="S23" s="135">
        <v>0.38904109589041097</v>
      </c>
      <c r="T23" s="135">
        <v>258.22739726027396</v>
      </c>
      <c r="U23" s="94">
        <v>773.2246575342466</v>
      </c>
      <c r="V23" s="94">
        <v>509.39178082191779</v>
      </c>
      <c r="W23" s="94">
        <v>1921.5534246575342</v>
      </c>
      <c r="X23" s="95"/>
      <c r="Y23" s="95"/>
      <c r="Z23" s="95"/>
    </row>
    <row r="24" spans="1:26" ht="15.95" customHeight="1">
      <c r="A24" s="44" t="s">
        <v>911</v>
      </c>
      <c r="B24" s="44" t="s">
        <v>912</v>
      </c>
      <c r="C24" s="48" t="s">
        <v>374</v>
      </c>
      <c r="D24" s="97">
        <v>177.48</v>
      </c>
      <c r="E24" s="97">
        <v>193.08</v>
      </c>
      <c r="F24" s="165"/>
      <c r="G24" s="165"/>
      <c r="H24" s="165"/>
      <c r="I24" s="135"/>
      <c r="J24" s="135"/>
      <c r="K24" s="135"/>
      <c r="L24" s="132">
        <v>772.09589041095887</v>
      </c>
      <c r="M24" s="132">
        <v>87.945205479452056</v>
      </c>
      <c r="N24" s="132">
        <v>107.92328767123287</v>
      </c>
      <c r="O24" s="134"/>
      <c r="P24" s="134"/>
      <c r="Q24" s="134"/>
      <c r="R24" s="135">
        <v>116.45479452054795</v>
      </c>
      <c r="S24" s="135">
        <v>0.38904109589041097</v>
      </c>
      <c r="T24" s="135">
        <v>258.22739726027396</v>
      </c>
      <c r="U24" s="94">
        <v>666.79178082191788</v>
      </c>
      <c r="V24" s="94">
        <v>509.39178082191779</v>
      </c>
      <c r="W24" s="94">
        <v>1921.5534246575342</v>
      </c>
      <c r="X24" s="95"/>
      <c r="Y24" s="95"/>
      <c r="Z24" s="95"/>
    </row>
    <row r="25" spans="1:26" ht="15.95" customHeight="1">
      <c r="A25" s="44" t="s">
        <v>912</v>
      </c>
      <c r="B25" s="44" t="s">
        <v>913</v>
      </c>
      <c r="C25" s="48" t="s">
        <v>375</v>
      </c>
      <c r="D25" s="97">
        <v>193.08</v>
      </c>
      <c r="E25" s="97">
        <v>204.96</v>
      </c>
      <c r="F25" s="165"/>
      <c r="G25" s="165"/>
      <c r="H25" s="165"/>
      <c r="I25" s="135"/>
      <c r="J25" s="135"/>
      <c r="K25" s="135"/>
      <c r="L25" s="132">
        <v>768.54520547945208</v>
      </c>
      <c r="M25" s="132">
        <v>87.945205479452056</v>
      </c>
      <c r="N25" s="132">
        <v>111.47397260273972</v>
      </c>
      <c r="O25" s="134"/>
      <c r="P25" s="134"/>
      <c r="Q25" s="134"/>
      <c r="R25" s="135">
        <v>116.45479452054795</v>
      </c>
      <c r="S25" s="135">
        <v>0.38904109589041097</v>
      </c>
      <c r="T25" s="135">
        <v>258.22739726027396</v>
      </c>
      <c r="U25" s="94">
        <v>666.79178082191788</v>
      </c>
      <c r="V25" s="94">
        <v>509.39178082191779</v>
      </c>
      <c r="W25" s="94">
        <v>1921.5534246575342</v>
      </c>
      <c r="X25" s="95"/>
      <c r="Y25" s="95"/>
      <c r="Z25" s="95"/>
    </row>
    <row r="26" spans="1:26" ht="15.95" customHeight="1">
      <c r="A26" s="44" t="s">
        <v>913</v>
      </c>
      <c r="B26" s="44" t="s">
        <v>914</v>
      </c>
      <c r="C26" s="48" t="s">
        <v>376</v>
      </c>
      <c r="D26" s="97">
        <v>204.96</v>
      </c>
      <c r="E26" s="97">
        <v>220.76</v>
      </c>
      <c r="F26" s="165"/>
      <c r="G26" s="165"/>
      <c r="H26" s="165"/>
      <c r="I26" s="135"/>
      <c r="J26" s="135"/>
      <c r="K26" s="135"/>
      <c r="L26" s="132">
        <v>768.54520547945208</v>
      </c>
      <c r="M26" s="132">
        <v>87.945205479452056</v>
      </c>
      <c r="N26" s="132">
        <v>111.47397260273972</v>
      </c>
      <c r="O26" s="134"/>
      <c r="P26" s="134"/>
      <c r="Q26" s="134"/>
      <c r="R26" s="135">
        <v>116.45479452054795</v>
      </c>
      <c r="S26" s="135">
        <v>0.38904109589041097</v>
      </c>
      <c r="T26" s="135">
        <v>258.22739726027396</v>
      </c>
      <c r="U26" s="94">
        <v>666.79178082191788</v>
      </c>
      <c r="V26" s="94">
        <v>509.39178082191779</v>
      </c>
      <c r="W26" s="94">
        <v>1921.6027397260273</v>
      </c>
      <c r="X26" s="95"/>
      <c r="Y26" s="95"/>
      <c r="Z26" s="95"/>
    </row>
    <row r="27" spans="1:26" ht="15.95" customHeight="1">
      <c r="A27" s="44" t="s">
        <v>914</v>
      </c>
      <c r="B27" s="44" t="s">
        <v>915</v>
      </c>
      <c r="C27" s="48" t="s">
        <v>377</v>
      </c>
      <c r="D27" s="97">
        <v>220.76</v>
      </c>
      <c r="E27" s="97">
        <v>228</v>
      </c>
      <c r="F27" s="165"/>
      <c r="G27" s="165"/>
      <c r="H27" s="165"/>
      <c r="I27" s="135"/>
      <c r="J27" s="135"/>
      <c r="K27" s="135"/>
      <c r="L27" s="132">
        <v>797.85753424657537</v>
      </c>
      <c r="M27" s="132">
        <v>87.945205479452056</v>
      </c>
      <c r="N27" s="132">
        <v>82.463013698630135</v>
      </c>
      <c r="O27" s="134"/>
      <c r="P27" s="134"/>
      <c r="Q27" s="134"/>
      <c r="R27" s="135">
        <v>116.45479452054795</v>
      </c>
      <c r="S27" s="135">
        <v>0.38904109589041097</v>
      </c>
      <c r="T27" s="135">
        <v>258.22739726027396</v>
      </c>
      <c r="U27" s="94">
        <v>666.79178082191788</v>
      </c>
      <c r="V27" s="94">
        <v>509.39178082191779</v>
      </c>
      <c r="W27" s="94">
        <v>1921.6027397260273</v>
      </c>
      <c r="X27" s="95"/>
      <c r="Y27" s="95"/>
      <c r="Z27" s="95"/>
    </row>
    <row r="28" spans="1:26" ht="15.95" customHeight="1">
      <c r="A28" s="44" t="s">
        <v>915</v>
      </c>
      <c r="B28" s="44" t="s">
        <v>916</v>
      </c>
      <c r="C28" s="48" t="s">
        <v>378</v>
      </c>
      <c r="D28" s="97">
        <v>228</v>
      </c>
      <c r="E28" s="97">
        <v>237.05</v>
      </c>
      <c r="F28" s="165"/>
      <c r="G28" s="165"/>
      <c r="H28" s="165"/>
      <c r="I28" s="135"/>
      <c r="J28" s="135"/>
      <c r="K28" s="135"/>
      <c r="L28" s="132">
        <v>797.55616438356162</v>
      </c>
      <c r="M28" s="132">
        <v>87.945205479452056</v>
      </c>
      <c r="N28" s="132">
        <v>82.463013698630135</v>
      </c>
      <c r="O28" s="134"/>
      <c r="P28" s="134"/>
      <c r="Q28" s="134"/>
      <c r="R28" s="135">
        <v>116.45479452054795</v>
      </c>
      <c r="S28" s="135">
        <v>0.38904109589041097</v>
      </c>
      <c r="T28" s="135">
        <v>258.29863013698628</v>
      </c>
      <c r="U28" s="94">
        <v>666.79178082191788</v>
      </c>
      <c r="V28" s="94">
        <v>492.58082191780818</v>
      </c>
      <c r="W28" s="94">
        <v>1938.4136986301369</v>
      </c>
      <c r="X28" s="95"/>
      <c r="Y28" s="95"/>
      <c r="Z28" s="95"/>
    </row>
    <row r="29" spans="1:26" ht="15.95" customHeight="1">
      <c r="A29" s="44" t="s">
        <v>916</v>
      </c>
      <c r="B29" s="44" t="s">
        <v>917</v>
      </c>
      <c r="C29" s="48" t="s">
        <v>379</v>
      </c>
      <c r="D29" s="97">
        <v>237.05</v>
      </c>
      <c r="E29" s="97">
        <v>248.9</v>
      </c>
      <c r="F29" s="165"/>
      <c r="G29" s="165"/>
      <c r="H29" s="165"/>
      <c r="I29" s="135"/>
      <c r="J29" s="135"/>
      <c r="K29" s="135"/>
      <c r="L29" s="132">
        <v>794.89315068493147</v>
      </c>
      <c r="M29" s="132">
        <v>87.353424657534248</v>
      </c>
      <c r="N29" s="132">
        <v>81.873972602739727</v>
      </c>
      <c r="O29" s="134"/>
      <c r="P29" s="134"/>
      <c r="Q29" s="134"/>
      <c r="R29" s="135">
        <v>116.45479452054795</v>
      </c>
      <c r="S29" s="135">
        <v>0.38904109589041097</v>
      </c>
      <c r="T29" s="135">
        <v>258.29863013698628</v>
      </c>
      <c r="U29" s="94">
        <v>666.79178082191788</v>
      </c>
      <c r="V29" s="94">
        <v>492.58082191780818</v>
      </c>
      <c r="W29" s="94">
        <v>1938.4136986301369</v>
      </c>
      <c r="X29" s="95"/>
      <c r="Y29" s="95"/>
      <c r="Z29" s="95"/>
    </row>
    <row r="30" spans="1:26" ht="15.95" customHeight="1">
      <c r="A30" s="44" t="s">
        <v>917</v>
      </c>
      <c r="B30" s="44" t="s">
        <v>918</v>
      </c>
      <c r="C30" s="48" t="s">
        <v>380</v>
      </c>
      <c r="D30" s="97">
        <v>248.9</v>
      </c>
      <c r="E30" s="97">
        <v>261.51</v>
      </c>
      <c r="F30" s="165"/>
      <c r="G30" s="165"/>
      <c r="H30" s="165"/>
      <c r="I30" s="135"/>
      <c r="J30" s="135"/>
      <c r="K30" s="135"/>
      <c r="L30" s="132">
        <v>793.1232876712329</v>
      </c>
      <c r="M30" s="132">
        <v>87.057534246575344</v>
      </c>
      <c r="N30" s="132">
        <v>81.873972602739727</v>
      </c>
      <c r="O30" s="134"/>
      <c r="P30" s="134"/>
      <c r="Q30" s="134"/>
      <c r="R30" s="135">
        <v>116.45479452054795</v>
      </c>
      <c r="S30" s="135">
        <v>0.38904109589041097</v>
      </c>
      <c r="T30" s="135">
        <v>258.29863013698628</v>
      </c>
      <c r="U30" s="94">
        <v>666.79178082191788</v>
      </c>
      <c r="V30" s="94">
        <v>492.58082191780818</v>
      </c>
      <c r="W30" s="94">
        <v>1938.4136986301369</v>
      </c>
      <c r="X30" s="95"/>
      <c r="Y30" s="95"/>
      <c r="Z30" s="95"/>
    </row>
    <row r="31" spans="1:26" ht="15.95" customHeight="1">
      <c r="A31" s="44" t="s">
        <v>918</v>
      </c>
      <c r="B31" s="44" t="s">
        <v>919</v>
      </c>
      <c r="C31" s="48" t="s">
        <v>381</v>
      </c>
      <c r="D31" s="97">
        <v>261.51</v>
      </c>
      <c r="E31" s="97">
        <v>272.63</v>
      </c>
      <c r="F31" s="165"/>
      <c r="G31" s="165"/>
      <c r="H31" s="165"/>
      <c r="I31" s="135"/>
      <c r="J31" s="135"/>
      <c r="K31" s="135"/>
      <c r="L31" s="132">
        <v>793.42465753424653</v>
      </c>
      <c r="M31" s="132">
        <v>87.057534246575344</v>
      </c>
      <c r="N31" s="132">
        <v>81.873972602739727</v>
      </c>
      <c r="O31" s="134"/>
      <c r="P31" s="134"/>
      <c r="Q31" s="134"/>
      <c r="R31" s="135">
        <v>115.35616438356165</v>
      </c>
      <c r="S31" s="135">
        <v>1.4876712328767123</v>
      </c>
      <c r="T31" s="135">
        <v>258.29863013698628</v>
      </c>
      <c r="U31" s="94">
        <v>666.79178082191788</v>
      </c>
      <c r="V31" s="94">
        <v>493.41643835616435</v>
      </c>
      <c r="W31" s="94">
        <v>1937.5780821917806</v>
      </c>
      <c r="X31" s="95"/>
      <c r="Y31" s="95"/>
      <c r="Z31" s="95"/>
    </row>
    <row r="32" spans="1:26" ht="15.95" customHeight="1">
      <c r="A32" s="44" t="s">
        <v>919</v>
      </c>
      <c r="B32" s="44" t="s">
        <v>508</v>
      </c>
      <c r="C32" s="48" t="s">
        <v>382</v>
      </c>
      <c r="D32" s="97">
        <v>272.63</v>
      </c>
      <c r="E32" s="97">
        <v>281.41000000000003</v>
      </c>
      <c r="F32" s="165"/>
      <c r="G32" s="165"/>
      <c r="H32" s="165"/>
      <c r="I32" s="135"/>
      <c r="J32" s="135"/>
      <c r="K32" s="135"/>
      <c r="L32" s="132">
        <v>671.45479452054792</v>
      </c>
      <c r="M32" s="132">
        <v>209.02739726027397</v>
      </c>
      <c r="N32" s="132">
        <v>81.873972602739727</v>
      </c>
      <c r="O32" s="134"/>
      <c r="P32" s="134"/>
      <c r="Q32" s="134"/>
      <c r="R32" s="135">
        <v>115.03287671232877</v>
      </c>
      <c r="S32" s="135">
        <v>1.4876712328767123</v>
      </c>
      <c r="T32" s="135">
        <v>258.29863013698628</v>
      </c>
      <c r="U32" s="94">
        <v>666.79178082191788</v>
      </c>
      <c r="V32" s="94">
        <v>493.41643835616435</v>
      </c>
      <c r="W32" s="94">
        <v>1937.5780821917806</v>
      </c>
      <c r="X32" s="95"/>
      <c r="Y32" s="95"/>
      <c r="Z32" s="95"/>
    </row>
    <row r="33" spans="1:27" ht="15.95" customHeight="1">
      <c r="A33" s="44" t="s">
        <v>508</v>
      </c>
      <c r="B33" s="44" t="s">
        <v>920</v>
      </c>
      <c r="C33" s="48" t="s">
        <v>383</v>
      </c>
      <c r="D33" s="97">
        <v>281.41000000000003</v>
      </c>
      <c r="E33" s="97">
        <v>289.25</v>
      </c>
      <c r="F33" s="165"/>
      <c r="G33" s="165"/>
      <c r="H33" s="165"/>
      <c r="I33" s="135"/>
      <c r="J33" s="135"/>
      <c r="K33" s="135"/>
      <c r="L33" s="132">
        <v>672.07397260273967</v>
      </c>
      <c r="M33" s="132">
        <v>209.02739726027397</v>
      </c>
      <c r="N33" s="132">
        <v>81.873972602739727</v>
      </c>
      <c r="O33" s="134"/>
      <c r="P33" s="134"/>
      <c r="Q33" s="134"/>
      <c r="R33" s="135">
        <v>115.04657534246576</v>
      </c>
      <c r="S33" s="135">
        <v>1.1506849315068493</v>
      </c>
      <c r="T33" s="135">
        <v>258.29863013698628</v>
      </c>
      <c r="U33" s="94">
        <v>666.79178082191788</v>
      </c>
      <c r="V33" s="94">
        <v>493.41643835616435</v>
      </c>
      <c r="W33" s="94">
        <v>1937.2027397260272</v>
      </c>
      <c r="X33" s="95"/>
      <c r="Y33" s="95"/>
      <c r="Z33" s="95"/>
    </row>
    <row r="34" spans="1:27" ht="15.95" customHeight="1">
      <c r="A34" s="44" t="s">
        <v>920</v>
      </c>
      <c r="B34" s="44" t="s">
        <v>921</v>
      </c>
      <c r="C34" s="48" t="s">
        <v>384</v>
      </c>
      <c r="D34" s="97">
        <v>289.25</v>
      </c>
      <c r="E34" s="97">
        <v>306.02999999999997</v>
      </c>
      <c r="F34" s="165"/>
      <c r="G34" s="165"/>
      <c r="H34" s="165"/>
      <c r="I34" s="135"/>
      <c r="J34" s="135"/>
      <c r="K34" s="135"/>
      <c r="L34" s="132">
        <v>671.47671232876712</v>
      </c>
      <c r="M34" s="132">
        <v>209.02191780821917</v>
      </c>
      <c r="N34" s="132">
        <v>82.175342465753431</v>
      </c>
      <c r="O34" s="134"/>
      <c r="P34" s="134"/>
      <c r="Q34" s="134"/>
      <c r="R34" s="135">
        <v>115.04657534246576</v>
      </c>
      <c r="S34" s="135">
        <v>1.1506849315068493</v>
      </c>
      <c r="T34" s="135">
        <v>258.29863013698628</v>
      </c>
      <c r="U34" s="94">
        <v>666.79178082191788</v>
      </c>
      <c r="V34" s="94">
        <v>711.87397260273974</v>
      </c>
      <c r="W34" s="94">
        <v>1718.7452054794519</v>
      </c>
      <c r="X34" s="95"/>
      <c r="Y34" s="95"/>
      <c r="Z34" s="95"/>
    </row>
    <row r="35" spans="1:27" ht="15.95" customHeight="1">
      <c r="A35" s="44" t="s">
        <v>921</v>
      </c>
      <c r="B35" s="44" t="s">
        <v>922</v>
      </c>
      <c r="C35" s="48" t="s">
        <v>385</v>
      </c>
      <c r="D35" s="97">
        <v>306.02999999999997</v>
      </c>
      <c r="E35" s="97">
        <v>313.69</v>
      </c>
      <c r="F35" s="165"/>
      <c r="G35" s="165"/>
      <c r="H35" s="165"/>
      <c r="I35" s="135"/>
      <c r="J35" s="135"/>
      <c r="K35" s="135"/>
      <c r="L35" s="132">
        <v>672.06301369863013</v>
      </c>
      <c r="M35" s="132">
        <v>208.13424657534247</v>
      </c>
      <c r="N35" s="132">
        <v>82.175342465753431</v>
      </c>
      <c r="O35" s="134"/>
      <c r="P35" s="134"/>
      <c r="Q35" s="134"/>
      <c r="R35" s="135">
        <v>115.04657534246576</v>
      </c>
      <c r="S35" s="135">
        <v>1.1506849315068493</v>
      </c>
      <c r="T35" s="135">
        <v>258.29863013698628</v>
      </c>
      <c r="U35" s="94">
        <v>666.79178082191788</v>
      </c>
      <c r="V35" s="94">
        <v>729.17260273972602</v>
      </c>
      <c r="W35" s="94">
        <v>1701.4465753424656</v>
      </c>
      <c r="X35" s="95"/>
      <c r="Y35" s="95"/>
      <c r="Z35" s="95"/>
    </row>
    <row r="36" spans="1:27" ht="15.95" customHeight="1">
      <c r="A36" s="44" t="s">
        <v>922</v>
      </c>
      <c r="B36" s="44" t="s">
        <v>923</v>
      </c>
      <c r="C36" s="48" t="s">
        <v>386</v>
      </c>
      <c r="D36" s="97">
        <v>313.69</v>
      </c>
      <c r="E36" s="97">
        <v>325.54000000000002</v>
      </c>
      <c r="F36" s="165"/>
      <c r="G36" s="165"/>
      <c r="H36" s="165"/>
      <c r="I36" s="135"/>
      <c r="J36" s="135"/>
      <c r="K36" s="135"/>
      <c r="L36" s="132">
        <v>671.76164383561638</v>
      </c>
      <c r="M36" s="132">
        <v>208.13424657534247</v>
      </c>
      <c r="N36" s="132">
        <v>82.175342465753431</v>
      </c>
      <c r="O36" s="134"/>
      <c r="P36" s="134"/>
      <c r="Q36" s="134"/>
      <c r="R36" s="135">
        <v>115.04657534246576</v>
      </c>
      <c r="S36" s="135">
        <v>1.1506849315068493</v>
      </c>
      <c r="T36" s="135">
        <v>258.29863013698628</v>
      </c>
      <c r="U36" s="94">
        <v>978.95342465753424</v>
      </c>
      <c r="V36" s="94">
        <v>729.17260273972602</v>
      </c>
      <c r="W36" s="94">
        <v>1701.4465753424656</v>
      </c>
      <c r="X36" s="95"/>
      <c r="Y36" s="95"/>
      <c r="Z36" s="95"/>
    </row>
    <row r="37" spans="1:27" ht="15.95" customHeight="1">
      <c r="A37" s="44" t="s">
        <v>923</v>
      </c>
      <c r="B37" s="44" t="s">
        <v>924</v>
      </c>
      <c r="C37" s="48" t="s">
        <v>387</v>
      </c>
      <c r="D37" s="97">
        <v>325.54000000000002</v>
      </c>
      <c r="E37" s="97">
        <v>345.25</v>
      </c>
      <c r="F37" s="165"/>
      <c r="G37" s="165"/>
      <c r="H37" s="165"/>
      <c r="I37" s="135"/>
      <c r="J37" s="135"/>
      <c r="K37" s="135"/>
      <c r="L37" s="132">
        <v>671.76164383561638</v>
      </c>
      <c r="M37" s="132">
        <v>208.13424657534247</v>
      </c>
      <c r="N37" s="132">
        <v>82.175342465753431</v>
      </c>
      <c r="O37" s="134"/>
      <c r="P37" s="134"/>
      <c r="Q37" s="134"/>
      <c r="R37" s="135">
        <v>115.04657534246576</v>
      </c>
      <c r="S37" s="135">
        <v>1.1506849315068493</v>
      </c>
      <c r="T37" s="135">
        <v>258.29863013698628</v>
      </c>
      <c r="U37" s="94">
        <v>978.48767123287678</v>
      </c>
      <c r="V37" s="94">
        <v>729.17260273972602</v>
      </c>
      <c r="W37" s="94">
        <v>1701.4465753424656</v>
      </c>
      <c r="X37" s="95"/>
      <c r="Y37" s="95"/>
      <c r="Z37" s="95"/>
    </row>
    <row r="38" spans="1:27" ht="15.95" customHeight="1">
      <c r="A38" s="44" t="s">
        <v>924</v>
      </c>
      <c r="B38" s="44" t="s">
        <v>925</v>
      </c>
      <c r="C38" s="48" t="s">
        <v>388</v>
      </c>
      <c r="D38" s="97">
        <v>345.25</v>
      </c>
      <c r="E38" s="97">
        <v>350.16</v>
      </c>
      <c r="F38" s="165"/>
      <c r="G38" s="165"/>
      <c r="H38" s="165"/>
      <c r="I38" s="135"/>
      <c r="J38" s="135"/>
      <c r="K38" s="135"/>
      <c r="L38" s="132">
        <v>671.76164383561638</v>
      </c>
      <c r="M38" s="132">
        <v>208.13424657534247</v>
      </c>
      <c r="N38" s="132">
        <v>82.175342465753431</v>
      </c>
      <c r="O38" s="134"/>
      <c r="P38" s="134"/>
      <c r="Q38" s="134"/>
      <c r="R38" s="135">
        <v>116.08767123287672</v>
      </c>
      <c r="S38" s="135">
        <v>1.1506849315068493</v>
      </c>
      <c r="T38" s="135">
        <v>257.96712328767126</v>
      </c>
      <c r="U38" s="94">
        <v>978.48219178082195</v>
      </c>
      <c r="V38" s="94">
        <v>728.51506849315069</v>
      </c>
      <c r="W38" s="94">
        <v>1701.4465753424656</v>
      </c>
      <c r="X38" s="95"/>
      <c r="Y38" s="95"/>
      <c r="Z38" s="95"/>
      <c r="AA38" s="166"/>
    </row>
    <row r="39" spans="1:27" ht="15.95" customHeight="1">
      <c r="A39" s="44" t="s">
        <v>925</v>
      </c>
      <c r="B39" s="44" t="s">
        <v>926</v>
      </c>
      <c r="C39" s="48" t="s">
        <v>389</v>
      </c>
      <c r="D39" s="97">
        <v>350.16</v>
      </c>
      <c r="E39" s="97">
        <v>359.96</v>
      </c>
      <c r="F39" s="165"/>
      <c r="G39" s="165"/>
      <c r="H39" s="165"/>
      <c r="I39" s="135"/>
      <c r="J39" s="135"/>
      <c r="K39" s="135"/>
      <c r="L39" s="132">
        <v>670.58904109589037</v>
      </c>
      <c r="M39" s="132">
        <v>207.54246575342466</v>
      </c>
      <c r="N39" s="132">
        <v>83.38082191780822</v>
      </c>
      <c r="O39" s="134"/>
      <c r="P39" s="134"/>
      <c r="Q39" s="134"/>
      <c r="R39" s="135">
        <v>116.13972602739726</v>
      </c>
      <c r="S39" s="135">
        <v>1.1506849315068493</v>
      </c>
      <c r="T39" s="135">
        <v>258.01917808219179</v>
      </c>
      <c r="U39" s="94">
        <v>920.55068493150691</v>
      </c>
      <c r="V39" s="94">
        <v>1058.3863013698631</v>
      </c>
      <c r="W39" s="94">
        <v>1283.0712328767124</v>
      </c>
      <c r="X39" s="95"/>
      <c r="Y39" s="95"/>
      <c r="Z39" s="95"/>
      <c r="AA39" s="166"/>
    </row>
    <row r="40" spans="1:27" ht="15.95" customHeight="1">
      <c r="A40" s="44" t="s">
        <v>926</v>
      </c>
      <c r="B40" s="44" t="s">
        <v>927</v>
      </c>
      <c r="C40" s="48" t="s">
        <v>390</v>
      </c>
      <c r="D40" s="97">
        <v>359.96</v>
      </c>
      <c r="E40" s="97">
        <v>362.1</v>
      </c>
      <c r="F40" s="165"/>
      <c r="G40" s="165"/>
      <c r="H40" s="165"/>
      <c r="I40" s="135"/>
      <c r="J40" s="135"/>
      <c r="K40" s="135"/>
      <c r="L40" s="132">
        <v>677.11506849315072</v>
      </c>
      <c r="M40" s="132">
        <v>159.58082191780821</v>
      </c>
      <c r="N40" s="132">
        <v>126.01643835616439</v>
      </c>
      <c r="O40" s="134"/>
      <c r="P40" s="134"/>
      <c r="Q40" s="134"/>
      <c r="R40" s="135">
        <v>116.97260273972603</v>
      </c>
      <c r="S40" s="135">
        <v>1.1506849315068493</v>
      </c>
      <c r="T40" s="135">
        <v>256.00547945205477</v>
      </c>
      <c r="U40" s="94">
        <v>312.28767123287668</v>
      </c>
      <c r="V40" s="94">
        <v>0.9397260273972603</v>
      </c>
      <c r="W40" s="94">
        <v>37.287671232876711</v>
      </c>
      <c r="X40" s="95"/>
      <c r="Y40" s="95"/>
      <c r="Z40" s="95"/>
      <c r="AA40" s="166" t="s">
        <v>1103</v>
      </c>
    </row>
    <row r="41" spans="1:27" ht="15.95" customHeight="1">
      <c r="A41" s="44" t="s">
        <v>927</v>
      </c>
      <c r="B41" s="44" t="s">
        <v>928</v>
      </c>
      <c r="C41" s="48" t="s">
        <v>391</v>
      </c>
      <c r="D41" s="97">
        <v>362.1</v>
      </c>
      <c r="E41" s="97">
        <v>365.29</v>
      </c>
      <c r="F41" s="165"/>
      <c r="G41" s="165"/>
      <c r="H41" s="165"/>
      <c r="I41" s="135"/>
      <c r="J41" s="135"/>
      <c r="K41" s="135"/>
      <c r="L41" s="132">
        <v>677.12054794520543</v>
      </c>
      <c r="M41" s="132">
        <v>159.27945205479452</v>
      </c>
      <c r="N41" s="132">
        <v>125.11232876712329</v>
      </c>
      <c r="O41" s="134"/>
      <c r="P41" s="134"/>
      <c r="Q41" s="134"/>
      <c r="R41" s="135">
        <v>120.09041095890412</v>
      </c>
      <c r="S41" s="135">
        <v>1.0986301369863014</v>
      </c>
      <c r="T41" s="135">
        <v>253.75616438356164</v>
      </c>
      <c r="U41" s="94">
        <v>312.28767123287668</v>
      </c>
      <c r="V41" s="94">
        <v>0.9397260273972603</v>
      </c>
      <c r="W41" s="94">
        <v>37.287671232876711</v>
      </c>
      <c r="X41" s="95"/>
      <c r="Y41" s="95"/>
      <c r="Z41" s="95"/>
      <c r="AA41" s="166"/>
    </row>
    <row r="42" spans="1:27" ht="15.95" customHeight="1">
      <c r="A42" s="44" t="s">
        <v>928</v>
      </c>
      <c r="B42" s="44" t="s">
        <v>929</v>
      </c>
      <c r="C42" s="48" t="s">
        <v>392</v>
      </c>
      <c r="D42" s="97">
        <v>365.29</v>
      </c>
      <c r="E42" s="97">
        <v>367.99</v>
      </c>
      <c r="F42" s="165"/>
      <c r="G42" s="165"/>
      <c r="H42" s="165"/>
      <c r="I42" s="135"/>
      <c r="J42" s="135"/>
      <c r="K42" s="135"/>
      <c r="L42" s="132">
        <v>664.09589041095887</v>
      </c>
      <c r="M42" s="132">
        <v>245.7178082191781</v>
      </c>
      <c r="N42" s="132">
        <v>212.49041095890411</v>
      </c>
      <c r="O42" s="134"/>
      <c r="P42" s="134"/>
      <c r="Q42" s="134"/>
      <c r="R42" s="135">
        <v>119.25753424657535</v>
      </c>
      <c r="S42" s="135">
        <v>1.0986301369863014</v>
      </c>
      <c r="T42" s="135">
        <v>256.29863013698628</v>
      </c>
      <c r="U42" s="94">
        <v>518.9287671232878</v>
      </c>
      <c r="V42" s="94">
        <v>803.8</v>
      </c>
      <c r="W42" s="94">
        <v>1378.6876712328767</v>
      </c>
      <c r="X42" s="95"/>
      <c r="Y42" s="95"/>
      <c r="Z42" s="95"/>
      <c r="AA42" s="166" t="s">
        <v>1102</v>
      </c>
    </row>
    <row r="43" spans="1:27" ht="15.95" customHeight="1">
      <c r="A43" s="44" t="s">
        <v>929</v>
      </c>
      <c r="B43" s="44" t="s">
        <v>930</v>
      </c>
      <c r="C43" s="48" t="s">
        <v>393</v>
      </c>
      <c r="D43" s="97">
        <v>367.99</v>
      </c>
      <c r="E43" s="97">
        <v>375.29</v>
      </c>
      <c r="F43" s="165"/>
      <c r="G43" s="165"/>
      <c r="H43" s="165"/>
      <c r="I43" s="135"/>
      <c r="J43" s="135"/>
      <c r="K43" s="135"/>
      <c r="L43" s="132">
        <v>611.49589041095885</v>
      </c>
      <c r="M43" s="132">
        <v>248.07397260273973</v>
      </c>
      <c r="N43" s="132">
        <v>87.208219178082189</v>
      </c>
      <c r="O43" s="134"/>
      <c r="P43" s="134"/>
      <c r="Q43" s="134"/>
      <c r="R43" s="135">
        <v>120.37808219178082</v>
      </c>
      <c r="S43" s="135">
        <v>1.0986301369863014</v>
      </c>
      <c r="T43" s="135">
        <v>258.24109589041097</v>
      </c>
      <c r="U43" s="94">
        <v>518.9287671232878</v>
      </c>
      <c r="V43" s="94">
        <v>803.8</v>
      </c>
      <c r="W43" s="94">
        <v>1378.6876712328767</v>
      </c>
      <c r="X43" s="95"/>
      <c r="Y43" s="95"/>
      <c r="Z43" s="95"/>
      <c r="AA43" s="166"/>
    </row>
    <row r="44" spans="1:27" ht="15.95" customHeight="1">
      <c r="A44" s="44" t="s">
        <v>930</v>
      </c>
      <c r="B44" s="44" t="s">
        <v>931</v>
      </c>
      <c r="C44" s="48" t="s">
        <v>394</v>
      </c>
      <c r="D44" s="97">
        <v>375.29</v>
      </c>
      <c r="E44" s="97">
        <v>385.1</v>
      </c>
      <c r="F44" s="165"/>
      <c r="G44" s="165"/>
      <c r="H44" s="165"/>
      <c r="I44" s="135"/>
      <c r="J44" s="135"/>
      <c r="K44" s="135"/>
      <c r="L44" s="132">
        <v>613.90684931506848</v>
      </c>
      <c r="M44" s="132">
        <v>248.67123287671234</v>
      </c>
      <c r="N44" s="132">
        <v>88.112328767123287</v>
      </c>
      <c r="O44" s="134"/>
      <c r="P44" s="134"/>
      <c r="Q44" s="134"/>
      <c r="R44" s="135">
        <v>120.0958904109589</v>
      </c>
      <c r="S44" s="135">
        <v>1.0986301369863014</v>
      </c>
      <c r="T44" s="135">
        <v>258.57260273972605</v>
      </c>
      <c r="U44" s="94">
        <v>518.9287671232878</v>
      </c>
      <c r="V44" s="94">
        <v>803.8</v>
      </c>
      <c r="W44" s="94">
        <v>1379.3479452054794</v>
      </c>
      <c r="X44" s="95"/>
      <c r="Y44" s="95"/>
      <c r="Z44" s="95"/>
      <c r="AA44" s="166"/>
    </row>
    <row r="45" spans="1:27" ht="15.95" customHeight="1">
      <c r="A45" s="44" t="s">
        <v>931</v>
      </c>
      <c r="B45" s="44" t="s">
        <v>932</v>
      </c>
      <c r="C45" s="48" t="s">
        <v>963</v>
      </c>
      <c r="D45" s="97">
        <v>385.1</v>
      </c>
      <c r="E45" s="97">
        <v>402.02</v>
      </c>
      <c r="F45" s="165"/>
      <c r="G45" s="165"/>
      <c r="H45" s="165"/>
      <c r="I45" s="135"/>
      <c r="J45" s="135"/>
      <c r="K45" s="135"/>
      <c r="L45" s="132">
        <v>614.19726027397257</v>
      </c>
      <c r="M45" s="132">
        <v>248.97260273972603</v>
      </c>
      <c r="N45" s="132">
        <v>88.715068493150682</v>
      </c>
      <c r="O45" s="134"/>
      <c r="P45" s="134"/>
      <c r="Q45" s="134"/>
      <c r="R45" s="135">
        <v>119.77260273972603</v>
      </c>
      <c r="S45" s="135">
        <v>1.0986301369863014</v>
      </c>
      <c r="T45" s="135">
        <v>258.57260273972605</v>
      </c>
      <c r="U45" s="94">
        <v>518.9287671232878</v>
      </c>
      <c r="V45" s="94">
        <v>803.8</v>
      </c>
      <c r="W45" s="94">
        <v>1379.3479452054794</v>
      </c>
      <c r="X45" s="95"/>
      <c r="Y45" s="95"/>
      <c r="Z45" s="95"/>
      <c r="AA45" s="166"/>
    </row>
    <row r="46" spans="1:27" ht="15.95" customHeight="1">
      <c r="A46" s="44" t="s">
        <v>932</v>
      </c>
      <c r="B46" s="44" t="s">
        <v>933</v>
      </c>
      <c r="C46" s="48" t="s">
        <v>395</v>
      </c>
      <c r="D46" s="97">
        <v>402.02</v>
      </c>
      <c r="E46" s="97">
        <v>419.34</v>
      </c>
      <c r="F46" s="165"/>
      <c r="G46" s="165"/>
      <c r="H46" s="165"/>
      <c r="I46" s="135"/>
      <c r="J46" s="135"/>
      <c r="K46" s="135"/>
      <c r="L46" s="132">
        <v>613.59178082191784</v>
      </c>
      <c r="M46" s="132">
        <v>254.39178082191782</v>
      </c>
      <c r="N46" s="132">
        <v>83.591780821917808</v>
      </c>
      <c r="O46" s="134"/>
      <c r="P46" s="134"/>
      <c r="Q46" s="134"/>
      <c r="R46" s="135">
        <v>119.50958904109589</v>
      </c>
      <c r="S46" s="135">
        <v>1.3616438356164384</v>
      </c>
      <c r="T46" s="135">
        <v>259.00273972602741</v>
      </c>
      <c r="U46" s="94">
        <v>518.9287671232878</v>
      </c>
      <c r="V46" s="94">
        <v>803.8</v>
      </c>
      <c r="W46" s="94">
        <v>1379.3479452054794</v>
      </c>
      <c r="X46" s="95"/>
      <c r="Y46" s="95"/>
      <c r="Z46" s="95"/>
      <c r="AA46" s="166"/>
    </row>
    <row r="47" spans="1:27" ht="15.95" customHeight="1">
      <c r="A47" s="44" t="s">
        <v>933</v>
      </c>
      <c r="B47" s="44" t="s">
        <v>934</v>
      </c>
      <c r="C47" s="48" t="s">
        <v>396</v>
      </c>
      <c r="D47" s="97">
        <v>419.34</v>
      </c>
      <c r="E47" s="97">
        <v>428.85</v>
      </c>
      <c r="F47" s="165"/>
      <c r="G47" s="165"/>
      <c r="H47" s="165"/>
      <c r="I47" s="135"/>
      <c r="J47" s="135"/>
      <c r="K47" s="135"/>
      <c r="L47" s="132">
        <v>533.13698630136992</v>
      </c>
      <c r="M47" s="132">
        <v>253.50410958904109</v>
      </c>
      <c r="N47" s="132">
        <v>163.74794520547945</v>
      </c>
      <c r="O47" s="134"/>
      <c r="P47" s="134"/>
      <c r="Q47" s="134"/>
      <c r="R47" s="135">
        <v>119.50958904109589</v>
      </c>
      <c r="S47" s="135">
        <v>1.3616438356164384</v>
      </c>
      <c r="T47" s="135">
        <v>258.57260273972605</v>
      </c>
      <c r="U47" s="94">
        <v>518.9287671232878</v>
      </c>
      <c r="V47" s="94">
        <v>923.55890410958909</v>
      </c>
      <c r="W47" s="94">
        <v>1259.5890410958905</v>
      </c>
      <c r="X47" s="95"/>
      <c r="Y47" s="95"/>
      <c r="Z47" s="95"/>
      <c r="AA47" s="166"/>
    </row>
    <row r="48" spans="1:27" ht="15.95" customHeight="1">
      <c r="A48" s="44" t="s">
        <v>934</v>
      </c>
      <c r="B48" s="44" t="s">
        <v>935</v>
      </c>
      <c r="C48" s="48" t="s">
        <v>397</v>
      </c>
      <c r="D48" s="97">
        <v>428.85</v>
      </c>
      <c r="E48" s="97">
        <v>442.19</v>
      </c>
      <c r="F48" s="165"/>
      <c r="G48" s="165"/>
      <c r="H48" s="165"/>
      <c r="I48" s="135"/>
      <c r="J48" s="135"/>
      <c r="K48" s="135"/>
      <c r="L48" s="132">
        <v>497.33698630136985</v>
      </c>
      <c r="M48" s="132">
        <v>254.69863013698631</v>
      </c>
      <c r="N48" s="132">
        <v>69.257534246575347</v>
      </c>
      <c r="O48" s="134"/>
      <c r="P48" s="134"/>
      <c r="Q48" s="134"/>
      <c r="R48" s="135">
        <v>120.24109589041096</v>
      </c>
      <c r="S48" s="135">
        <v>1.3616438356164384</v>
      </c>
      <c r="T48" s="135">
        <v>258.57260273972605</v>
      </c>
      <c r="U48" s="94">
        <v>518.9287671232878</v>
      </c>
      <c r="V48" s="94">
        <v>923.55890410958909</v>
      </c>
      <c r="W48" s="94">
        <v>1258.9287671232878</v>
      </c>
      <c r="X48" s="95"/>
      <c r="Y48" s="95"/>
      <c r="Z48" s="95"/>
      <c r="AA48" s="166"/>
    </row>
    <row r="49" spans="1:27">
      <c r="A49" s="41" t="s">
        <v>935</v>
      </c>
      <c r="B49" s="41" t="s">
        <v>936</v>
      </c>
      <c r="C49" s="71" t="s">
        <v>398</v>
      </c>
      <c r="D49" s="41">
        <v>442.19</v>
      </c>
      <c r="E49" s="41">
        <v>446.36</v>
      </c>
      <c r="F49" s="134"/>
      <c r="G49" s="134"/>
      <c r="H49" s="134"/>
      <c r="I49" s="135"/>
      <c r="J49" s="135"/>
      <c r="K49" s="135"/>
      <c r="L49" s="132">
        <v>588.20000000000005</v>
      </c>
      <c r="M49" s="132">
        <v>160.87123287671233</v>
      </c>
      <c r="N49" s="132">
        <v>67.758904109589039</v>
      </c>
      <c r="O49" s="134"/>
      <c r="P49" s="134"/>
      <c r="Q49" s="134"/>
      <c r="R49" s="135">
        <v>118.77808219178083</v>
      </c>
      <c r="S49" s="135">
        <v>2.0794520547945203</v>
      </c>
      <c r="T49" s="135">
        <v>258.57260273972605</v>
      </c>
      <c r="U49" s="94">
        <v>517.34246575342479</v>
      </c>
      <c r="V49" s="94">
        <v>923.50958904109598</v>
      </c>
      <c r="W49" s="94">
        <v>1258.9287671232878</v>
      </c>
      <c r="X49" s="95"/>
      <c r="Y49" s="95"/>
      <c r="Z49" s="95"/>
      <c r="AA49" s="166"/>
    </row>
    <row r="50" spans="1:27">
      <c r="A50" s="41" t="s">
        <v>936</v>
      </c>
      <c r="B50" s="41" t="s">
        <v>937</v>
      </c>
      <c r="C50" s="71" t="s">
        <v>399</v>
      </c>
      <c r="D50" s="41">
        <v>446.36</v>
      </c>
      <c r="E50" s="41">
        <v>453.53</v>
      </c>
      <c r="F50" s="134"/>
      <c r="G50" s="134"/>
      <c r="H50" s="134"/>
      <c r="I50" s="135"/>
      <c r="J50" s="135"/>
      <c r="K50" s="135"/>
      <c r="L50" s="132">
        <v>557.10410958904106</v>
      </c>
      <c r="M50" s="132">
        <v>191.06301369863013</v>
      </c>
      <c r="N50" s="132">
        <v>67.156164383561645</v>
      </c>
      <c r="O50" s="134"/>
      <c r="P50" s="134"/>
      <c r="Q50" s="134"/>
      <c r="R50" s="135">
        <v>119.18630136986302</v>
      </c>
      <c r="S50" s="135">
        <v>2.0794520547945203</v>
      </c>
      <c r="T50" s="135">
        <v>258.57260273972605</v>
      </c>
      <c r="U50" s="94">
        <v>518.9287671232878</v>
      </c>
      <c r="V50" s="94">
        <v>923.50958904109598</v>
      </c>
      <c r="W50" s="94">
        <v>1258.9780821917809</v>
      </c>
      <c r="X50" s="95"/>
      <c r="Y50" s="95"/>
      <c r="Z50" s="95"/>
      <c r="AA50" s="166"/>
    </row>
    <row r="51" spans="1:27">
      <c r="A51" s="41" t="s">
        <v>937</v>
      </c>
      <c r="B51" s="41" t="s">
        <v>938</v>
      </c>
      <c r="C51" s="71" t="s">
        <v>400</v>
      </c>
      <c r="D51" s="41">
        <v>453.53</v>
      </c>
      <c r="E51" s="41">
        <v>461.45</v>
      </c>
      <c r="F51" s="134"/>
      <c r="G51" s="134"/>
      <c r="H51" s="134"/>
      <c r="I51" s="135"/>
      <c r="J51" s="135"/>
      <c r="K51" s="135"/>
      <c r="L51" s="132">
        <v>558.00273972602736</v>
      </c>
      <c r="M51" s="132">
        <v>191.06301369863013</v>
      </c>
      <c r="N51" s="132">
        <v>67.758904109589039</v>
      </c>
      <c r="O51" s="134"/>
      <c r="P51" s="134"/>
      <c r="Q51" s="134"/>
      <c r="R51" s="135">
        <v>119.18630136986302</v>
      </c>
      <c r="S51" s="135">
        <v>2.0794520547945203</v>
      </c>
      <c r="T51" s="135">
        <v>258.57260273972605</v>
      </c>
      <c r="U51" s="94">
        <v>518.9287671232878</v>
      </c>
      <c r="V51" s="94">
        <v>923.50958904109598</v>
      </c>
      <c r="W51" s="94">
        <v>1258.9780821917809</v>
      </c>
      <c r="X51" s="95"/>
      <c r="Y51" s="95"/>
      <c r="Z51" s="95"/>
      <c r="AA51" s="166"/>
    </row>
    <row r="52" spans="1:27">
      <c r="A52" s="41" t="s">
        <v>938</v>
      </c>
      <c r="B52" s="41" t="s">
        <v>939</v>
      </c>
      <c r="C52" s="71" t="s">
        <v>401</v>
      </c>
      <c r="D52" s="41">
        <v>461.45</v>
      </c>
      <c r="E52" s="41">
        <v>468.63</v>
      </c>
      <c r="F52" s="134"/>
      <c r="G52" s="134"/>
      <c r="H52" s="134"/>
      <c r="I52" s="135"/>
      <c r="J52" s="135"/>
      <c r="K52" s="135"/>
      <c r="L52" s="132">
        <v>558.00273972602736</v>
      </c>
      <c r="M52" s="132">
        <v>191.06301369863013</v>
      </c>
      <c r="N52" s="132">
        <v>67.758904109589039</v>
      </c>
      <c r="O52" s="134"/>
      <c r="P52" s="134"/>
      <c r="Q52" s="134"/>
      <c r="R52" s="135">
        <v>119.18630136986302</v>
      </c>
      <c r="S52" s="135">
        <v>2.0794520547945203</v>
      </c>
      <c r="T52" s="135">
        <v>258.57260273972605</v>
      </c>
      <c r="U52" s="94">
        <v>518.9287671232878</v>
      </c>
      <c r="V52" s="94">
        <v>923.50958904109598</v>
      </c>
      <c r="W52" s="94">
        <v>1258.9780821917809</v>
      </c>
      <c r="X52" s="95"/>
      <c r="Y52" s="95"/>
      <c r="Z52" s="95"/>
      <c r="AA52" s="166"/>
    </row>
    <row r="53" spans="1:27">
      <c r="A53" s="41" t="s">
        <v>939</v>
      </c>
      <c r="B53" s="41" t="s">
        <v>940</v>
      </c>
      <c r="C53" s="71" t="s">
        <v>402</v>
      </c>
      <c r="D53" s="41">
        <v>468.63</v>
      </c>
      <c r="E53" s="41">
        <v>477.24</v>
      </c>
      <c r="F53" s="134"/>
      <c r="G53" s="134"/>
      <c r="H53" s="134"/>
      <c r="I53" s="135"/>
      <c r="J53" s="135"/>
      <c r="K53" s="135"/>
      <c r="L53" s="132">
        <v>557.70684931506844</v>
      </c>
      <c r="M53" s="132">
        <v>191.06301369863013</v>
      </c>
      <c r="N53" s="132">
        <v>67.758904109589039</v>
      </c>
      <c r="O53" s="134"/>
      <c r="P53" s="134"/>
      <c r="Q53" s="134"/>
      <c r="R53" s="135">
        <v>118.86301369863014</v>
      </c>
      <c r="S53" s="135">
        <v>2.0794520547945203</v>
      </c>
      <c r="T53" s="135">
        <v>258.57260273972605</v>
      </c>
      <c r="U53" s="94">
        <v>518.9287671232878</v>
      </c>
      <c r="V53" s="94">
        <v>923.50958904109598</v>
      </c>
      <c r="W53" s="94">
        <v>1258.9780821917809</v>
      </c>
      <c r="X53" s="95"/>
      <c r="Y53" s="95"/>
      <c r="Z53" s="95"/>
      <c r="AA53" s="166"/>
    </row>
    <row r="54" spans="1:27">
      <c r="A54" s="41" t="s">
        <v>940</v>
      </c>
      <c r="B54" s="41" t="s">
        <v>941</v>
      </c>
      <c r="C54" s="71" t="s">
        <v>403</v>
      </c>
      <c r="D54" s="41">
        <v>477.24</v>
      </c>
      <c r="E54" s="41">
        <v>491.09</v>
      </c>
      <c r="F54" s="134"/>
      <c r="G54" s="134"/>
      <c r="H54" s="134"/>
      <c r="I54" s="135"/>
      <c r="J54" s="135"/>
      <c r="K54" s="135"/>
      <c r="L54" s="132">
        <v>547.92876712328768</v>
      </c>
      <c r="M54" s="132">
        <v>191.06301369863013</v>
      </c>
      <c r="N54" s="132">
        <v>67.758904109589039</v>
      </c>
      <c r="O54" s="134"/>
      <c r="P54" s="134"/>
      <c r="Q54" s="134"/>
      <c r="R54" s="135">
        <v>118.86301369863014</v>
      </c>
      <c r="S54" s="135">
        <v>2.0794520547945203</v>
      </c>
      <c r="T54" s="135">
        <v>258.57260273972605</v>
      </c>
      <c r="U54" s="94">
        <v>518.9287671232878</v>
      </c>
      <c r="V54" s="94">
        <v>923.50958904109598</v>
      </c>
      <c r="W54" s="94">
        <v>1258.9780821917809</v>
      </c>
      <c r="X54" s="95"/>
      <c r="Y54" s="95"/>
      <c r="Z54" s="95"/>
      <c r="AA54" s="166"/>
    </row>
    <row r="55" spans="1:27">
      <c r="A55" s="41" t="s">
        <v>941</v>
      </c>
      <c r="B55" s="41" t="s">
        <v>942</v>
      </c>
      <c r="C55" s="71" t="s">
        <v>404</v>
      </c>
      <c r="D55" s="41">
        <v>491.09</v>
      </c>
      <c r="E55" s="41">
        <v>498.15</v>
      </c>
      <c r="F55" s="134"/>
      <c r="G55" s="134"/>
      <c r="H55" s="134"/>
      <c r="I55" s="135"/>
      <c r="J55" s="135"/>
      <c r="K55" s="135"/>
      <c r="L55" s="132">
        <v>547.3479452054795</v>
      </c>
      <c r="M55" s="132">
        <v>190.46575342465752</v>
      </c>
      <c r="N55" s="132">
        <v>67.758904109589039</v>
      </c>
      <c r="O55" s="134"/>
      <c r="P55" s="134"/>
      <c r="Q55" s="134"/>
      <c r="R55" s="135">
        <v>118.86301369863014</v>
      </c>
      <c r="S55" s="135">
        <v>2.0794520547945203</v>
      </c>
      <c r="T55" s="135">
        <v>258.57260273972605</v>
      </c>
      <c r="U55" s="94">
        <v>518.9287671232878</v>
      </c>
      <c r="V55" s="94">
        <v>923.50958904109598</v>
      </c>
      <c r="W55" s="94">
        <v>1258.9780821917809</v>
      </c>
      <c r="X55" s="95"/>
      <c r="Y55" s="95"/>
      <c r="Z55" s="95"/>
      <c r="AA55" s="166"/>
    </row>
    <row r="56" spans="1:27">
      <c r="A56" s="41" t="s">
        <v>942</v>
      </c>
      <c r="B56" s="41" t="s">
        <v>943</v>
      </c>
      <c r="C56" s="71" t="s">
        <v>405</v>
      </c>
      <c r="D56" s="41">
        <v>498.15</v>
      </c>
      <c r="E56" s="41">
        <v>511.29</v>
      </c>
      <c r="F56" s="134"/>
      <c r="G56" s="134"/>
      <c r="H56" s="134"/>
      <c r="I56" s="135"/>
      <c r="J56" s="135"/>
      <c r="K56" s="135"/>
      <c r="L56" s="132">
        <v>547.3479452054795</v>
      </c>
      <c r="M56" s="132">
        <v>190.46575342465752</v>
      </c>
      <c r="N56" s="132">
        <v>67.758904109589039</v>
      </c>
      <c r="O56" s="134"/>
      <c r="P56" s="134"/>
      <c r="Q56" s="134"/>
      <c r="R56" s="135">
        <v>118.86301369863014</v>
      </c>
      <c r="S56" s="135">
        <v>2.0794520547945203</v>
      </c>
      <c r="T56" s="135">
        <v>258.57260273972605</v>
      </c>
      <c r="U56" s="94">
        <v>518.9287671232878</v>
      </c>
      <c r="V56" s="94">
        <v>924.39726027397251</v>
      </c>
      <c r="W56" s="94">
        <v>1258.0904109589042</v>
      </c>
      <c r="X56" s="95"/>
      <c r="Y56" s="95"/>
      <c r="Z56" s="95"/>
      <c r="AA56" s="166"/>
    </row>
    <row r="57" spans="1:27">
      <c r="A57" s="41" t="s">
        <v>943</v>
      </c>
      <c r="B57" s="41" t="s">
        <v>944</v>
      </c>
      <c r="C57" s="71" t="s">
        <v>406</v>
      </c>
      <c r="D57" s="41">
        <v>511.29</v>
      </c>
      <c r="E57" s="41">
        <v>525.55999999999995</v>
      </c>
      <c r="F57" s="134"/>
      <c r="G57" s="134"/>
      <c r="H57" s="134"/>
      <c r="I57" s="135"/>
      <c r="J57" s="135"/>
      <c r="K57" s="135"/>
      <c r="L57" s="132">
        <v>547.3479452054795</v>
      </c>
      <c r="M57" s="132">
        <v>190.46575342465752</v>
      </c>
      <c r="N57" s="132">
        <v>67.758904109589039</v>
      </c>
      <c r="O57" s="134"/>
      <c r="P57" s="134"/>
      <c r="Q57" s="134"/>
      <c r="R57" s="135">
        <v>118.86301369863014</v>
      </c>
      <c r="S57" s="135">
        <v>1.6273972602739726</v>
      </c>
      <c r="T57" s="135">
        <v>258.62465753424658</v>
      </c>
      <c r="U57" s="94">
        <v>518.9287671232878</v>
      </c>
      <c r="V57" s="94">
        <v>924.39726027397251</v>
      </c>
      <c r="W57" s="94">
        <v>1258.041095890411</v>
      </c>
      <c r="X57" s="95"/>
      <c r="Y57" s="95"/>
      <c r="Z57" s="95"/>
      <c r="AA57" s="166"/>
    </row>
    <row r="58" spans="1:27">
      <c r="A58" s="41" t="s">
        <v>944</v>
      </c>
      <c r="B58" s="41" t="s">
        <v>945</v>
      </c>
      <c r="C58" s="71" t="s">
        <v>407</v>
      </c>
      <c r="D58" s="41">
        <v>525.55999999999995</v>
      </c>
      <c r="E58" s="41">
        <v>532.70000000000005</v>
      </c>
      <c r="F58" s="134"/>
      <c r="G58" s="134"/>
      <c r="H58" s="134"/>
      <c r="I58" s="135">
        <v>2532.6219178082192</v>
      </c>
      <c r="J58" s="135">
        <v>679.09315068493152</v>
      </c>
      <c r="K58" s="135">
        <v>1011.2575342465753</v>
      </c>
      <c r="L58" s="132">
        <v>560.16164383561647</v>
      </c>
      <c r="M58" s="132">
        <v>190.47671232876712</v>
      </c>
      <c r="N58" s="132">
        <v>52.282191780821918</v>
      </c>
      <c r="O58" s="134"/>
      <c r="P58" s="134"/>
      <c r="Q58" s="134"/>
      <c r="R58" s="135">
        <v>119.18630136986302</v>
      </c>
      <c r="S58" s="135">
        <v>1.6273972602739726</v>
      </c>
      <c r="T58" s="135">
        <v>258.0794520547945</v>
      </c>
      <c r="U58" s="94">
        <v>518.9287671232878</v>
      </c>
      <c r="V58" s="94">
        <v>924.39726027397251</v>
      </c>
      <c r="W58" s="94">
        <v>1258.041095890411</v>
      </c>
      <c r="X58" s="95"/>
      <c r="Y58" s="95"/>
      <c r="Z58" s="95"/>
      <c r="AA58" s="166"/>
    </row>
    <row r="59" spans="1:27">
      <c r="A59" s="41" t="s">
        <v>945</v>
      </c>
      <c r="B59" s="41" t="s">
        <v>946</v>
      </c>
      <c r="C59" s="71" t="s">
        <v>408</v>
      </c>
      <c r="D59" s="41">
        <v>532.70000000000005</v>
      </c>
      <c r="E59" s="41">
        <v>538.74</v>
      </c>
      <c r="F59" s="134"/>
      <c r="G59" s="134"/>
      <c r="H59" s="134"/>
      <c r="I59" s="135">
        <v>2544.3342465753426</v>
      </c>
      <c r="J59" s="135">
        <v>677.69315068493154</v>
      </c>
      <c r="K59" s="135">
        <v>997.01095890410954</v>
      </c>
      <c r="L59" s="132">
        <v>554.17260273972602</v>
      </c>
      <c r="M59" s="132">
        <v>190.186301369863</v>
      </c>
      <c r="N59" s="132">
        <v>52.282191780821918</v>
      </c>
      <c r="O59" s="134"/>
      <c r="P59" s="134"/>
      <c r="Q59" s="134"/>
      <c r="R59" s="135">
        <v>119.18630136986302</v>
      </c>
      <c r="S59" s="135">
        <v>1.6273972602739726</v>
      </c>
      <c r="T59" s="135">
        <v>258.0794520547945</v>
      </c>
      <c r="U59" s="94">
        <v>518.9287671232878</v>
      </c>
      <c r="V59" s="94">
        <v>924.39726027397251</v>
      </c>
      <c r="W59" s="94">
        <v>1258.041095890411</v>
      </c>
      <c r="X59" s="95"/>
      <c r="Y59" s="95"/>
      <c r="Z59" s="95"/>
    </row>
    <row r="60" spans="1:27">
      <c r="A60" s="41" t="s">
        <v>946</v>
      </c>
      <c r="B60" s="41" t="s">
        <v>947</v>
      </c>
      <c r="C60" s="71" t="s">
        <v>409</v>
      </c>
      <c r="D60" s="41">
        <v>538.74</v>
      </c>
      <c r="E60" s="41">
        <v>540.84</v>
      </c>
      <c r="F60" s="134"/>
      <c r="G60" s="134"/>
      <c r="H60" s="134"/>
      <c r="I60" s="135">
        <v>2650.131506849315</v>
      </c>
      <c r="J60" s="135">
        <v>676.77260273972604</v>
      </c>
      <c r="K60" s="135">
        <v>892.82465753424663</v>
      </c>
      <c r="L60" s="132">
        <v>554.47397260273976</v>
      </c>
      <c r="M60" s="132">
        <v>188.98082191780821</v>
      </c>
      <c r="N60" s="132">
        <v>53.487671232876714</v>
      </c>
      <c r="O60" s="134"/>
      <c r="P60" s="134"/>
      <c r="Q60" s="134"/>
      <c r="R60" s="135">
        <v>119.18630136986302</v>
      </c>
      <c r="S60" s="135">
        <v>1.6273972602739726</v>
      </c>
      <c r="T60" s="135">
        <v>258.0794520547945</v>
      </c>
      <c r="U60" s="94">
        <v>518.9287671232878</v>
      </c>
      <c r="V60" s="94">
        <v>924.39726027397251</v>
      </c>
      <c r="W60" s="94">
        <v>1258.041095890411</v>
      </c>
      <c r="X60" s="95"/>
      <c r="Y60" s="95"/>
      <c r="Z60" s="95"/>
    </row>
    <row r="61" spans="1:27">
      <c r="A61" s="41" t="s">
        <v>947</v>
      </c>
      <c r="B61" s="41" t="s">
        <v>948</v>
      </c>
      <c r="C61" s="71" t="s">
        <v>410</v>
      </c>
      <c r="D61" s="41">
        <v>540.84</v>
      </c>
      <c r="E61" s="41">
        <v>544.77</v>
      </c>
      <c r="F61" s="134"/>
      <c r="G61" s="134"/>
      <c r="H61" s="134"/>
      <c r="I61" s="135">
        <v>2655.0794520547947</v>
      </c>
      <c r="J61" s="135">
        <v>677.94520547945206</v>
      </c>
      <c r="K61" s="135">
        <v>895.8547945205479</v>
      </c>
      <c r="L61" s="132">
        <v>554.47397260273976</v>
      </c>
      <c r="M61" s="132">
        <v>188.98082191780821</v>
      </c>
      <c r="N61" s="132">
        <v>53.487671232876714</v>
      </c>
      <c r="O61" s="134"/>
      <c r="P61" s="134"/>
      <c r="Q61" s="134"/>
      <c r="R61" s="135">
        <v>119.18630136986302</v>
      </c>
      <c r="S61" s="135">
        <v>1.6273972602739726</v>
      </c>
      <c r="T61" s="135">
        <v>258.0794520547945</v>
      </c>
      <c r="U61" s="94">
        <v>518.9287671232878</v>
      </c>
      <c r="V61" s="94">
        <v>924.39726027397251</v>
      </c>
      <c r="W61" s="94">
        <v>1258.041095890411</v>
      </c>
      <c r="X61" s="95"/>
      <c r="Y61" s="95"/>
      <c r="Z61" s="95"/>
    </row>
    <row r="62" spans="1:27">
      <c r="A62" s="41" t="s">
        <v>948</v>
      </c>
      <c r="B62" s="41" t="s">
        <v>949</v>
      </c>
      <c r="C62" s="71" t="s">
        <v>411</v>
      </c>
      <c r="D62" s="41">
        <v>544.77</v>
      </c>
      <c r="E62" s="41">
        <v>549.75</v>
      </c>
      <c r="F62" s="134"/>
      <c r="G62" s="134"/>
      <c r="H62" s="134"/>
      <c r="I62" s="135">
        <v>2659.5561643835617</v>
      </c>
      <c r="J62" s="135">
        <v>679.83561643835617</v>
      </c>
      <c r="K62" s="135">
        <v>900.09041095890416</v>
      </c>
      <c r="L62" s="132">
        <v>555.06575342465749</v>
      </c>
      <c r="M62" s="132">
        <v>188.98082191780821</v>
      </c>
      <c r="N62" s="132">
        <v>53.487671232876714</v>
      </c>
      <c r="O62" s="134"/>
      <c r="P62" s="134"/>
      <c r="Q62" s="134"/>
      <c r="R62" s="135">
        <v>119.18630136986302</v>
      </c>
      <c r="S62" s="135">
        <v>1.6273972602739726</v>
      </c>
      <c r="T62" s="135">
        <v>258.0794520547945</v>
      </c>
      <c r="U62" s="94">
        <v>518.9287671232878</v>
      </c>
      <c r="V62" s="94">
        <v>924.39726027397251</v>
      </c>
      <c r="W62" s="94">
        <v>1258.041095890411</v>
      </c>
      <c r="X62" s="95"/>
      <c r="Y62" s="95"/>
      <c r="Z62" s="95"/>
    </row>
    <row r="63" spans="1:27">
      <c r="A63" s="41" t="s">
        <v>949</v>
      </c>
      <c r="B63" s="41" t="s">
        <v>950</v>
      </c>
      <c r="C63" s="71" t="s">
        <v>412</v>
      </c>
      <c r="D63" s="41">
        <v>549.75</v>
      </c>
      <c r="E63" s="41">
        <v>555.77</v>
      </c>
      <c r="F63" s="134"/>
      <c r="G63" s="134"/>
      <c r="H63" s="134"/>
      <c r="I63" s="135">
        <v>2660.7342465753422</v>
      </c>
      <c r="J63" s="135">
        <v>680.31232876712329</v>
      </c>
      <c r="K63" s="135">
        <v>900.32054794520548</v>
      </c>
      <c r="L63" s="132">
        <v>555.06575342465749</v>
      </c>
      <c r="M63" s="132">
        <v>205.23835616438356</v>
      </c>
      <c r="N63" s="132">
        <v>37.531506849315072</v>
      </c>
      <c r="O63" s="134"/>
      <c r="P63" s="134"/>
      <c r="Q63" s="134"/>
      <c r="R63" s="135">
        <v>119.18630136986302</v>
      </c>
      <c r="S63" s="135">
        <v>1.6273972602739726</v>
      </c>
      <c r="T63" s="135">
        <v>258.0794520547945</v>
      </c>
      <c r="U63" s="94">
        <v>920.83013698630145</v>
      </c>
      <c r="V63" s="94">
        <v>522.49589041095885</v>
      </c>
      <c r="W63" s="94">
        <v>1258.041095890411</v>
      </c>
      <c r="X63" s="95"/>
      <c r="Y63" s="95"/>
      <c r="Z63" s="95"/>
    </row>
    <row r="64" spans="1:27">
      <c r="A64" s="41" t="s">
        <v>950</v>
      </c>
      <c r="B64" s="41" t="s">
        <v>951</v>
      </c>
      <c r="C64" s="71" t="s">
        <v>413</v>
      </c>
      <c r="D64" s="41">
        <v>555.77</v>
      </c>
      <c r="E64" s="41">
        <v>561.16</v>
      </c>
      <c r="F64" s="134"/>
      <c r="G64" s="134"/>
      <c r="H64" s="134"/>
      <c r="I64" s="135">
        <v>2647.6164383561645</v>
      </c>
      <c r="J64" s="135">
        <v>680.31232876712329</v>
      </c>
      <c r="K64" s="135">
        <v>900.32054794520548</v>
      </c>
      <c r="L64" s="132">
        <v>554.76438356164385</v>
      </c>
      <c r="M64" s="132">
        <v>205.23835616438356</v>
      </c>
      <c r="N64" s="132">
        <v>37.531506849315072</v>
      </c>
      <c r="O64" s="134"/>
      <c r="P64" s="134"/>
      <c r="Q64" s="134"/>
      <c r="R64" s="135">
        <v>116.77260273972603</v>
      </c>
      <c r="S64" s="135">
        <v>4.0410958904109586</v>
      </c>
      <c r="T64" s="135">
        <v>258.0794520547945</v>
      </c>
      <c r="U64" s="94">
        <v>920.83013698630145</v>
      </c>
      <c r="V64" s="94">
        <v>522.49589041095885</v>
      </c>
      <c r="W64" s="94">
        <v>1258.041095890411</v>
      </c>
      <c r="X64" s="95"/>
      <c r="Y64" s="95"/>
      <c r="Z64" s="95"/>
    </row>
    <row r="65" spans="1:26">
      <c r="A65" s="41" t="s">
        <v>951</v>
      </c>
      <c r="B65" s="41" t="s">
        <v>952</v>
      </c>
      <c r="C65" s="71" t="s">
        <v>414</v>
      </c>
      <c r="D65" s="41">
        <v>561.16</v>
      </c>
      <c r="E65" s="41">
        <v>569.29999999999995</v>
      </c>
      <c r="F65" s="134"/>
      <c r="G65" s="134"/>
      <c r="H65" s="134"/>
      <c r="I65" s="135">
        <v>3830.9150684931506</v>
      </c>
      <c r="J65" s="135">
        <v>1220.2465753424658</v>
      </c>
      <c r="K65" s="135">
        <v>1018.9095890410958</v>
      </c>
      <c r="L65" s="132">
        <v>554.76438356164385</v>
      </c>
      <c r="M65" s="132">
        <v>205.23835616438356</v>
      </c>
      <c r="N65" s="132">
        <v>37.531506849315072</v>
      </c>
      <c r="O65" s="134"/>
      <c r="P65" s="134"/>
      <c r="Q65" s="134"/>
      <c r="R65" s="135">
        <v>116.77260273972603</v>
      </c>
      <c r="S65" s="135">
        <v>4.0410958904109586</v>
      </c>
      <c r="T65" s="135">
        <v>258.0794520547945</v>
      </c>
      <c r="U65" s="94">
        <v>920.83013698630145</v>
      </c>
      <c r="V65" s="94">
        <v>522.49589041095885</v>
      </c>
      <c r="W65" s="94">
        <v>1258.041095890411</v>
      </c>
      <c r="X65" s="95"/>
      <c r="Y65" s="95"/>
      <c r="Z65" s="95"/>
    </row>
    <row r="66" spans="1:26">
      <c r="A66" s="41" t="s">
        <v>952</v>
      </c>
      <c r="B66" s="41" t="s">
        <v>953</v>
      </c>
      <c r="C66" s="71" t="s">
        <v>415</v>
      </c>
      <c r="D66" s="41">
        <v>569.29999999999995</v>
      </c>
      <c r="E66" s="41">
        <v>573.94000000000005</v>
      </c>
      <c r="F66" s="134"/>
      <c r="G66" s="134"/>
      <c r="H66" s="134"/>
      <c r="I66" s="135">
        <v>3857.8054794520549</v>
      </c>
      <c r="J66" s="135">
        <v>1211.5616438356165</v>
      </c>
      <c r="K66" s="135">
        <v>1019.3150684931506</v>
      </c>
      <c r="L66" s="132">
        <v>554.76438356164385</v>
      </c>
      <c r="M66" s="132">
        <v>205.23835616438356</v>
      </c>
      <c r="N66" s="132">
        <v>37.531506849315072</v>
      </c>
      <c r="O66" s="134"/>
      <c r="P66" s="134"/>
      <c r="Q66" s="134"/>
      <c r="R66" s="135">
        <v>116.77260273972603</v>
      </c>
      <c r="S66" s="135">
        <v>4.0410958904109586</v>
      </c>
      <c r="T66" s="135">
        <v>258.0794520547945</v>
      </c>
      <c r="U66" s="94">
        <v>920.78082191780823</v>
      </c>
      <c r="V66" s="94">
        <v>522.49589041095885</v>
      </c>
      <c r="W66" s="94">
        <v>1258.041095890411</v>
      </c>
      <c r="X66" s="95"/>
      <c r="Y66" s="95"/>
      <c r="Z66" s="95"/>
    </row>
    <row r="67" spans="1:26">
      <c r="A67" s="41" t="s">
        <v>953</v>
      </c>
      <c r="B67" s="41" t="s">
        <v>954</v>
      </c>
      <c r="C67" s="71" t="s">
        <v>416</v>
      </c>
      <c r="D67" s="41">
        <v>573.94000000000005</v>
      </c>
      <c r="E67" s="41">
        <v>576.1</v>
      </c>
      <c r="F67" s="134"/>
      <c r="G67" s="134"/>
      <c r="H67" s="134"/>
      <c r="I67" s="135">
        <v>3895.6602739726027</v>
      </c>
      <c r="J67" s="135">
        <v>1212.2410958904109</v>
      </c>
      <c r="K67" s="135">
        <v>983.81643835616444</v>
      </c>
      <c r="L67" s="132">
        <v>555.07123287671232</v>
      </c>
      <c r="M67" s="132">
        <v>205.23835616438356</v>
      </c>
      <c r="N67" s="132">
        <v>37.531506849315072</v>
      </c>
      <c r="O67" s="134"/>
      <c r="P67" s="134"/>
      <c r="Q67" s="134"/>
      <c r="R67" s="135">
        <v>116.77260273972603</v>
      </c>
      <c r="S67" s="135">
        <v>4.0410958904109586</v>
      </c>
      <c r="T67" s="135">
        <v>258.0794520547945</v>
      </c>
      <c r="U67" s="94">
        <v>920.73972602739718</v>
      </c>
      <c r="V67" s="94">
        <v>523.23287671232879</v>
      </c>
      <c r="W67" s="94">
        <v>1258.041095890411</v>
      </c>
      <c r="X67" s="95"/>
      <c r="Y67" s="95"/>
      <c r="Z67" s="95"/>
    </row>
    <row r="68" spans="1:26">
      <c r="A68" s="41" t="s">
        <v>954</v>
      </c>
      <c r="B68" s="41" t="s">
        <v>955</v>
      </c>
      <c r="C68" s="71" t="s">
        <v>417</v>
      </c>
      <c r="D68" s="41">
        <v>576.1</v>
      </c>
      <c r="E68" s="41">
        <v>580.54999999999995</v>
      </c>
      <c r="F68" s="134"/>
      <c r="G68" s="134"/>
      <c r="H68" s="134"/>
      <c r="I68" s="135">
        <v>3896.5863013698631</v>
      </c>
      <c r="J68" s="135">
        <v>1212.2465753424658</v>
      </c>
      <c r="K68" s="135">
        <v>983.81643835616444</v>
      </c>
      <c r="L68" s="132">
        <v>554.76986301369868</v>
      </c>
      <c r="M68" s="132">
        <v>205.23835616438356</v>
      </c>
      <c r="N68" s="132">
        <v>37.531506849315072</v>
      </c>
      <c r="O68" s="134"/>
      <c r="P68" s="134"/>
      <c r="Q68" s="134"/>
      <c r="R68" s="135">
        <v>116.77260273972603</v>
      </c>
      <c r="S68" s="135">
        <v>134.03561643835616</v>
      </c>
      <c r="T68" s="135">
        <v>128.0849315068493</v>
      </c>
      <c r="U68" s="94">
        <v>920.73972602739718</v>
      </c>
      <c r="V68" s="94">
        <v>523.23287671232879</v>
      </c>
      <c r="W68" s="94">
        <v>1258.041095890411</v>
      </c>
      <c r="X68" s="95"/>
      <c r="Y68" s="95"/>
      <c r="Z68" s="95"/>
    </row>
    <row r="69" spans="1:26">
      <c r="A69" s="41" t="s">
        <v>955</v>
      </c>
      <c r="B69" s="41" t="s">
        <v>956</v>
      </c>
      <c r="C69" s="71" t="s">
        <v>418</v>
      </c>
      <c r="D69" s="41">
        <v>580.54999999999995</v>
      </c>
      <c r="E69" s="41">
        <v>583.45000000000005</v>
      </c>
      <c r="F69" s="134"/>
      <c r="G69" s="134"/>
      <c r="H69" s="134"/>
      <c r="I69" s="135">
        <v>3894.2328767123286</v>
      </c>
      <c r="J69" s="135">
        <v>1212.2465753424658</v>
      </c>
      <c r="K69" s="135">
        <v>983.81643835616444</v>
      </c>
      <c r="L69" s="132">
        <v>555.06575342465749</v>
      </c>
      <c r="M69" s="132">
        <v>206.13698630136986</v>
      </c>
      <c r="N69" s="132">
        <v>36.934246575342463</v>
      </c>
      <c r="O69" s="134"/>
      <c r="P69" s="134"/>
      <c r="Q69" s="134"/>
      <c r="R69" s="135">
        <v>227.82465753424657</v>
      </c>
      <c r="S69" s="135">
        <v>150.72602739726028</v>
      </c>
      <c r="T69" s="135"/>
      <c r="U69" s="94"/>
      <c r="V69" s="94"/>
      <c r="W69" s="94"/>
      <c r="X69" s="95"/>
      <c r="Y69" s="95"/>
      <c r="Z69" s="95"/>
    </row>
    <row r="70" spans="1:26">
      <c r="A70" s="41" t="s">
        <v>956</v>
      </c>
      <c r="B70" s="41" t="s">
        <v>957</v>
      </c>
      <c r="C70" s="71" t="s">
        <v>419</v>
      </c>
      <c r="D70" s="41">
        <v>583.45000000000005</v>
      </c>
      <c r="E70" s="41">
        <v>584.35</v>
      </c>
      <c r="F70" s="134"/>
      <c r="G70" s="134"/>
      <c r="H70" s="134"/>
      <c r="I70" s="135">
        <v>5364.495890410959</v>
      </c>
      <c r="J70" s="135">
        <v>1324.5479452054794</v>
      </c>
      <c r="K70" s="135">
        <v>1295.4767123287672</v>
      </c>
      <c r="L70" s="132">
        <v>459.03561643835616</v>
      </c>
      <c r="M70" s="132">
        <v>302.75890410958903</v>
      </c>
      <c r="N70" s="132">
        <v>36.956164383561642</v>
      </c>
      <c r="O70" s="134"/>
      <c r="P70" s="134"/>
      <c r="Q70" s="134"/>
      <c r="R70" s="135">
        <v>227.82465753424657</v>
      </c>
      <c r="S70" s="135">
        <v>150.72602739726028</v>
      </c>
      <c r="T70" s="135"/>
      <c r="U70" s="94"/>
      <c r="V70" s="94"/>
      <c r="W70" s="94"/>
      <c r="X70" s="95"/>
      <c r="Y70" s="95"/>
      <c r="Z70" s="95"/>
    </row>
    <row r="71" spans="1:26">
      <c r="A71" s="41" t="s">
        <v>957</v>
      </c>
      <c r="B71" s="41" t="s">
        <v>958</v>
      </c>
      <c r="C71" s="71" t="s">
        <v>420</v>
      </c>
      <c r="D71" s="41">
        <v>584.35</v>
      </c>
      <c r="E71" s="41">
        <v>589.5</v>
      </c>
      <c r="F71" s="134"/>
      <c r="G71" s="134"/>
      <c r="H71" s="134"/>
      <c r="I71" s="135">
        <v>5389.3013698630139</v>
      </c>
      <c r="J71" s="135">
        <v>1346.4602739726026</v>
      </c>
      <c r="K71" s="135">
        <v>1247.1150684931506</v>
      </c>
      <c r="L71" s="132">
        <v>448.96438356164384</v>
      </c>
      <c r="M71" s="132">
        <v>179.60273972602741</v>
      </c>
      <c r="N71" s="132">
        <v>169.8931506849315</v>
      </c>
      <c r="O71" s="134"/>
      <c r="P71" s="134"/>
      <c r="Q71" s="134"/>
      <c r="R71" s="135">
        <v>227.43013698630136</v>
      </c>
      <c r="S71" s="135">
        <v>150.07945205479453</v>
      </c>
      <c r="T71" s="135">
        <v>0.64657534246575343</v>
      </c>
      <c r="U71" s="94"/>
      <c r="V71" s="94"/>
      <c r="W71" s="94"/>
      <c r="X71" s="95"/>
      <c r="Y71" s="95"/>
      <c r="Z71" s="95"/>
    </row>
    <row r="72" spans="1:26">
      <c r="A72" s="41" t="s">
        <v>958</v>
      </c>
      <c r="B72" s="41" t="s">
        <v>959</v>
      </c>
      <c r="C72" s="71" t="s">
        <v>421</v>
      </c>
      <c r="D72" s="41">
        <v>589.5</v>
      </c>
      <c r="E72" s="41">
        <v>591.45000000000005</v>
      </c>
      <c r="F72" s="134"/>
      <c r="G72" s="134"/>
      <c r="H72" s="134"/>
      <c r="I72" s="135">
        <v>5390.9452054794519</v>
      </c>
      <c r="J72" s="135">
        <v>1347.3808219178081</v>
      </c>
      <c r="K72" s="135">
        <v>1247.1150684931506</v>
      </c>
      <c r="L72" s="132">
        <v>448.66301369863015</v>
      </c>
      <c r="M72" s="132">
        <v>179.60273972602741</v>
      </c>
      <c r="N72" s="132">
        <v>169.8931506849315</v>
      </c>
      <c r="O72" s="134"/>
      <c r="P72" s="134"/>
      <c r="Q72" s="134"/>
      <c r="R72" s="135">
        <v>227.43013698630136</v>
      </c>
      <c r="S72" s="135">
        <v>150.07945205479453</v>
      </c>
      <c r="T72" s="135">
        <v>0.64657534246575343</v>
      </c>
      <c r="U72" s="94"/>
      <c r="V72" s="94"/>
      <c r="W72" s="94"/>
      <c r="X72" s="95"/>
      <c r="Y72" s="95"/>
      <c r="Z72" s="95"/>
    </row>
    <row r="73" spans="1:26">
      <c r="A73" s="41" t="s">
        <v>959</v>
      </c>
      <c r="B73" s="41" t="s">
        <v>960</v>
      </c>
      <c r="C73" s="71" t="s">
        <v>422</v>
      </c>
      <c r="D73" s="41">
        <v>591.45000000000005</v>
      </c>
      <c r="E73" s="41">
        <v>594.54</v>
      </c>
      <c r="F73" s="134"/>
      <c r="G73" s="134"/>
      <c r="H73" s="134"/>
      <c r="I73" s="135">
        <v>5403.8027397260275</v>
      </c>
      <c r="J73" s="135">
        <v>1346.2328767123288</v>
      </c>
      <c r="K73" s="135">
        <v>1232.8739726027397</v>
      </c>
      <c r="L73" s="132">
        <v>448.96438356164384</v>
      </c>
      <c r="M73" s="132">
        <v>179.60273972602741</v>
      </c>
      <c r="N73" s="132">
        <v>169.8931506849315</v>
      </c>
      <c r="O73" s="134"/>
      <c r="P73" s="134"/>
      <c r="Q73" s="134"/>
      <c r="R73" s="135">
        <v>227.43013698630136</v>
      </c>
      <c r="S73" s="135">
        <v>148.66301369863012</v>
      </c>
      <c r="T73" s="135">
        <v>0.64657534246575343</v>
      </c>
      <c r="U73" s="94"/>
      <c r="V73" s="94"/>
      <c r="W73" s="94"/>
      <c r="X73" s="95"/>
      <c r="Y73" s="95"/>
      <c r="Z73" s="95"/>
    </row>
    <row r="74" spans="1:26">
      <c r="A74" s="41" t="s">
        <v>960</v>
      </c>
      <c r="B74" s="41" t="s">
        <v>961</v>
      </c>
      <c r="C74" s="71" t="s">
        <v>423</v>
      </c>
      <c r="D74" s="41">
        <v>594.54</v>
      </c>
      <c r="E74" s="41">
        <v>597.37</v>
      </c>
      <c r="F74" s="134"/>
      <c r="G74" s="134"/>
      <c r="H74" s="134"/>
      <c r="I74" s="135">
        <v>5402.2739726027394</v>
      </c>
      <c r="J74" s="135">
        <v>1345.7671232876712</v>
      </c>
      <c r="K74" s="135">
        <v>1232.4136986301369</v>
      </c>
      <c r="L74" s="132">
        <v>451.06575342465754</v>
      </c>
      <c r="M74" s="132">
        <v>178.70410958904111</v>
      </c>
      <c r="N74" s="132">
        <v>169.59178082191781</v>
      </c>
      <c r="O74" s="134"/>
      <c r="P74" s="134"/>
      <c r="Q74" s="134"/>
      <c r="R74" s="135">
        <v>227.01369863013699</v>
      </c>
      <c r="S74" s="135">
        <v>148.66575342465754</v>
      </c>
      <c r="T74" s="135">
        <v>0.64657534246575343</v>
      </c>
      <c r="U74" s="94"/>
      <c r="V74" s="94"/>
      <c r="W74" s="94"/>
      <c r="X74" s="95"/>
      <c r="Y74" s="95"/>
      <c r="Z74" s="95"/>
    </row>
    <row r="75" spans="1:26">
      <c r="A75" s="41" t="s">
        <v>961</v>
      </c>
      <c r="B75" s="41" t="s">
        <v>962</v>
      </c>
      <c r="C75" s="71" t="s">
        <v>424</v>
      </c>
      <c r="D75" s="41">
        <v>597.37</v>
      </c>
      <c r="E75" s="41">
        <v>598.70000000000005</v>
      </c>
      <c r="F75" s="134"/>
      <c r="G75" s="134"/>
      <c r="H75" s="134"/>
      <c r="I75" s="135">
        <v>5396.2904109589044</v>
      </c>
      <c r="J75" s="135">
        <v>1345.9808219178083</v>
      </c>
      <c r="K75" s="135">
        <v>1242.7863013698629</v>
      </c>
      <c r="L75" s="132">
        <v>451.06301369863013</v>
      </c>
      <c r="M75" s="132">
        <v>179.9095890410959</v>
      </c>
      <c r="N75" s="132">
        <v>169.28493150684932</v>
      </c>
      <c r="O75" s="134"/>
      <c r="P75" s="134"/>
      <c r="Q75" s="134"/>
      <c r="R75" s="135">
        <v>227.11780821917807</v>
      </c>
      <c r="S75" s="135">
        <v>148.44931506849315</v>
      </c>
      <c r="T75" s="135">
        <v>0.39178082191780822</v>
      </c>
      <c r="U75" s="94"/>
      <c r="V75" s="94"/>
      <c r="W75" s="94"/>
      <c r="X75" s="95"/>
      <c r="Y75" s="95"/>
      <c r="Z75" s="95"/>
    </row>
    <row r="77" spans="1:26">
      <c r="C77" s="20" t="s">
        <v>1101</v>
      </c>
    </row>
  </sheetData>
  <mergeCells count="12">
    <mergeCell ref="A1:Z1"/>
    <mergeCell ref="F2:T2"/>
    <mergeCell ref="U2:Z2"/>
    <mergeCell ref="C3:C4"/>
    <mergeCell ref="U3:W3"/>
    <mergeCell ref="X3:Z3"/>
    <mergeCell ref="O3:Q3"/>
    <mergeCell ref="R3:T3"/>
    <mergeCell ref="D3:E3"/>
    <mergeCell ref="F3:H3"/>
    <mergeCell ref="I3:K3"/>
    <mergeCell ref="L3:N3"/>
  </mergeCells>
  <pageMargins left="0.7" right="0.7" top="0.75" bottom="0.75" header="0.3" footer="0.3"/>
  <pageSetup paperSize="9" orientation="portrait" r:id="rId1"/>
  <headerFooter>
    <oddHeader>&amp;R&amp;"Arial"&amp;10&amp;KFF8C00I N T E R N&amp;1#</oddHeader>
    <oddFooter>&amp;L&amp;1#&amp;"Arial"&amp;10&amp;KFF8C00I N T E R N</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H67"/>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4" width="6.28515625" style="2" customWidth="1"/>
    <col min="5" max="5" width="7" style="2" customWidth="1"/>
    <col min="6" max="8" width="5.7109375" style="2" customWidth="1"/>
    <col min="9" max="16384" width="11.42578125" style="2"/>
  </cols>
  <sheetData>
    <row r="1" spans="1:8" ht="24" customHeight="1">
      <c r="A1" s="236" t="s">
        <v>1051</v>
      </c>
      <c r="B1" s="236"/>
      <c r="C1" s="236"/>
      <c r="D1" s="236"/>
      <c r="E1" s="236"/>
      <c r="F1" s="236"/>
      <c r="G1" s="236"/>
      <c r="H1" s="236"/>
    </row>
    <row r="2" spans="1:8" ht="24" customHeight="1">
      <c r="A2" s="47"/>
      <c r="B2" s="47"/>
      <c r="C2" s="47"/>
      <c r="D2" s="47"/>
      <c r="E2" s="37"/>
      <c r="F2" s="229" t="s">
        <v>564</v>
      </c>
      <c r="G2" s="229"/>
      <c r="H2" s="229"/>
    </row>
    <row r="3" spans="1:8" ht="24" customHeight="1">
      <c r="A3" s="36"/>
      <c r="B3" s="39"/>
      <c r="C3" s="232" t="s">
        <v>0</v>
      </c>
      <c r="D3" s="247" t="s">
        <v>561</v>
      </c>
      <c r="E3" s="247"/>
      <c r="F3" s="244" t="s">
        <v>563</v>
      </c>
      <c r="G3" s="244"/>
      <c r="H3" s="244"/>
    </row>
    <row r="4" spans="1:8" ht="15" customHeight="1">
      <c r="A4" s="39"/>
      <c r="B4" s="39"/>
      <c r="C4" s="232"/>
      <c r="D4" s="98" t="s">
        <v>34</v>
      </c>
      <c r="E4" s="98" t="s">
        <v>35</v>
      </c>
      <c r="F4" s="133" t="s">
        <v>2</v>
      </c>
      <c r="G4" s="133" t="s">
        <v>3</v>
      </c>
      <c r="H4" s="133" t="s">
        <v>4</v>
      </c>
    </row>
    <row r="5" spans="1:8" ht="15" customHeight="1">
      <c r="A5" s="44" t="s">
        <v>567</v>
      </c>
      <c r="B5" s="44" t="s">
        <v>568</v>
      </c>
      <c r="C5" s="48" t="s">
        <v>83</v>
      </c>
      <c r="D5" s="97">
        <v>145.72</v>
      </c>
      <c r="E5" s="97">
        <v>141.57</v>
      </c>
      <c r="F5" s="134">
        <v>635.41917808219182</v>
      </c>
      <c r="G5" s="134">
        <v>52.745205479452054</v>
      </c>
      <c r="H5" s="134">
        <v>105.15342465753425</v>
      </c>
    </row>
    <row r="6" spans="1:8" ht="15.95" customHeight="1">
      <c r="A6" s="44" t="s">
        <v>568</v>
      </c>
      <c r="B6" s="44" t="s">
        <v>569</v>
      </c>
      <c r="C6" s="48" t="s">
        <v>84</v>
      </c>
      <c r="D6" s="97">
        <v>141.57</v>
      </c>
      <c r="E6" s="97">
        <v>139.85</v>
      </c>
      <c r="F6" s="134">
        <v>635.41917808219182</v>
      </c>
      <c r="G6" s="134">
        <v>52.534246575342465</v>
      </c>
      <c r="H6" s="134">
        <v>105.15342465753425</v>
      </c>
    </row>
    <row r="7" spans="1:8" ht="15.95" customHeight="1">
      <c r="A7" s="44" t="s">
        <v>569</v>
      </c>
      <c r="B7" s="44" t="s">
        <v>570</v>
      </c>
      <c r="C7" s="48" t="s">
        <v>85</v>
      </c>
      <c r="D7" s="97">
        <v>139.85</v>
      </c>
      <c r="E7" s="97">
        <v>138.53</v>
      </c>
      <c r="F7" s="134">
        <v>635.41917808219182</v>
      </c>
      <c r="G7" s="134">
        <v>52.534246575342465</v>
      </c>
      <c r="H7" s="134">
        <v>105.15342465753425</v>
      </c>
    </row>
    <row r="8" spans="1:8" ht="15.95" customHeight="1">
      <c r="A8" s="44" t="s">
        <v>570</v>
      </c>
      <c r="B8" s="44" t="s">
        <v>571</v>
      </c>
      <c r="C8" s="48" t="s">
        <v>86</v>
      </c>
      <c r="D8" s="97">
        <v>138.53</v>
      </c>
      <c r="E8" s="97">
        <v>136.24</v>
      </c>
      <c r="F8" s="134">
        <v>635.41917808219182</v>
      </c>
      <c r="G8" s="134">
        <v>52.745205479452054</v>
      </c>
      <c r="H8" s="134">
        <v>105.15342465753425</v>
      </c>
    </row>
    <row r="9" spans="1:8" ht="15.95" customHeight="1">
      <c r="A9" s="44"/>
      <c r="B9" s="44"/>
      <c r="C9" s="48"/>
      <c r="D9" s="97"/>
      <c r="E9" s="97"/>
      <c r="F9" s="45"/>
      <c r="G9" s="45"/>
      <c r="H9" s="45"/>
    </row>
    <row r="10" spans="1:8" ht="15.95" customHeight="1">
      <c r="A10" s="44"/>
      <c r="B10" s="44"/>
      <c r="C10" s="48"/>
      <c r="D10" s="97"/>
      <c r="E10" s="97"/>
      <c r="F10" s="45"/>
      <c r="G10" s="45"/>
      <c r="H10" s="45"/>
    </row>
    <row r="11" spans="1:8" ht="15.95" customHeight="1">
      <c r="A11" s="44"/>
      <c r="B11" s="44"/>
      <c r="C11" s="48"/>
      <c r="D11" s="97"/>
      <c r="E11" s="97"/>
      <c r="F11" s="112"/>
      <c r="G11" s="112"/>
      <c r="H11" s="112"/>
    </row>
    <row r="12" spans="1:8" ht="15.95" customHeight="1">
      <c r="A12" s="44"/>
      <c r="B12" s="44"/>
      <c r="C12" s="48"/>
      <c r="D12" s="97"/>
      <c r="E12" s="97"/>
      <c r="F12" s="112"/>
      <c r="G12" s="112"/>
      <c r="H12" s="112"/>
    </row>
    <row r="13" spans="1:8" ht="15.95" customHeight="1">
      <c r="A13" s="44"/>
      <c r="B13" s="44"/>
      <c r="C13" s="48"/>
      <c r="D13" s="97"/>
      <c r="E13" s="97"/>
      <c r="F13" s="112"/>
      <c r="G13" s="112"/>
      <c r="H13" s="112"/>
    </row>
    <row r="14" spans="1:8" ht="15.95" customHeight="1">
      <c r="A14" s="44"/>
      <c r="B14" s="44"/>
      <c r="C14" s="48"/>
      <c r="D14" s="97"/>
      <c r="E14" s="97"/>
      <c r="F14" s="112"/>
      <c r="G14" s="112"/>
      <c r="H14" s="112"/>
    </row>
    <row r="15" spans="1:8" ht="15.95" customHeight="1">
      <c r="A15" s="44"/>
      <c r="B15" s="44"/>
      <c r="C15" s="48"/>
      <c r="D15" s="97"/>
      <c r="E15" s="97"/>
      <c r="F15" s="112"/>
      <c r="G15" s="112"/>
      <c r="H15" s="112"/>
    </row>
    <row r="16" spans="1:8" ht="15.95" customHeight="1">
      <c r="A16" s="44"/>
      <c r="B16" s="44"/>
      <c r="C16" s="48"/>
      <c r="D16" s="97"/>
      <c r="E16" s="97"/>
      <c r="F16" s="112"/>
      <c r="G16" s="112"/>
      <c r="H16" s="112"/>
    </row>
    <row r="17" spans="1:8" ht="15.95" customHeight="1">
      <c r="A17" s="44"/>
      <c r="B17" s="44"/>
      <c r="C17" s="48"/>
      <c r="D17" s="97"/>
      <c r="E17" s="97"/>
      <c r="F17" s="112"/>
      <c r="G17" s="112"/>
      <c r="H17" s="112"/>
    </row>
    <row r="18" spans="1:8" ht="15.95" customHeight="1">
      <c r="A18" s="3"/>
      <c r="B18" s="3"/>
      <c r="C18" s="4"/>
      <c r="D18" s="1"/>
      <c r="E18" s="1"/>
      <c r="F18" s="11"/>
      <c r="G18" s="11"/>
      <c r="H18" s="11"/>
    </row>
    <row r="19" spans="1:8" ht="15.95" customHeight="1">
      <c r="A19" s="3"/>
      <c r="B19" s="3"/>
      <c r="C19" s="4"/>
      <c r="D19" s="1"/>
      <c r="E19" s="1"/>
      <c r="F19" s="11"/>
      <c r="G19" s="11"/>
      <c r="H19" s="11"/>
    </row>
    <row r="20" spans="1:8" ht="15.95" customHeight="1">
      <c r="A20" s="3"/>
      <c r="B20" s="3"/>
      <c r="C20" s="4"/>
      <c r="D20" s="1"/>
      <c r="E20" s="1"/>
      <c r="F20" s="11"/>
      <c r="G20" s="11"/>
      <c r="H20" s="11"/>
    </row>
    <row r="21" spans="1:8" ht="15.95" customHeight="1">
      <c r="A21" s="3"/>
      <c r="B21" s="3"/>
      <c r="C21" s="4"/>
      <c r="D21" s="1"/>
      <c r="E21" s="1"/>
      <c r="F21" s="11"/>
      <c r="G21" s="11"/>
      <c r="H21" s="11"/>
    </row>
    <row r="22" spans="1:8" ht="15.95" customHeight="1">
      <c r="A22" s="3"/>
      <c r="B22" s="3"/>
      <c r="C22" s="4"/>
      <c r="D22" s="1"/>
      <c r="E22" s="1"/>
      <c r="F22" s="11"/>
      <c r="G22" s="11"/>
      <c r="H22" s="11"/>
    </row>
    <row r="23" spans="1:8" ht="15.95" customHeight="1">
      <c r="A23" s="3"/>
      <c r="B23" s="3"/>
      <c r="C23" s="4"/>
      <c r="D23" s="1"/>
      <c r="E23" s="1"/>
      <c r="F23" s="11"/>
      <c r="G23" s="11"/>
      <c r="H23" s="11"/>
    </row>
    <row r="24" spans="1:8" ht="15.95" customHeight="1">
      <c r="A24" s="3"/>
      <c r="B24" s="3"/>
      <c r="C24" s="4"/>
      <c r="D24" s="1"/>
      <c r="E24" s="1"/>
      <c r="F24" s="11"/>
      <c r="G24" s="11"/>
      <c r="H24" s="11"/>
    </row>
    <row r="25" spans="1:8" ht="15.95" customHeight="1">
      <c r="A25" s="3"/>
      <c r="B25" s="3"/>
      <c r="C25" s="4"/>
      <c r="D25" s="1"/>
      <c r="E25" s="1"/>
      <c r="F25" s="11"/>
      <c r="G25" s="11"/>
      <c r="H25" s="11"/>
    </row>
    <row r="26" spans="1:8" ht="15.95" customHeight="1">
      <c r="A26" s="3"/>
      <c r="B26" s="3"/>
      <c r="C26" s="4"/>
      <c r="D26" s="1"/>
      <c r="E26" s="1"/>
      <c r="F26" s="11"/>
      <c r="G26" s="11"/>
      <c r="H26" s="11"/>
    </row>
    <row r="27" spans="1:8" ht="15.95" customHeight="1">
      <c r="A27" s="3"/>
      <c r="B27" s="3"/>
      <c r="C27" s="4"/>
      <c r="D27" s="1"/>
      <c r="E27" s="1"/>
      <c r="F27" s="11"/>
      <c r="G27" s="11"/>
      <c r="H27" s="11"/>
    </row>
    <row r="28" spans="1:8" ht="15.95" customHeight="1">
      <c r="A28" s="3"/>
      <c r="B28" s="3"/>
      <c r="C28" s="4"/>
      <c r="D28" s="1"/>
      <c r="E28" s="1"/>
      <c r="F28" s="11"/>
      <c r="G28" s="11"/>
      <c r="H28" s="11"/>
    </row>
    <row r="29" spans="1:8" ht="15.95" customHeight="1">
      <c r="A29" s="3"/>
      <c r="B29" s="3"/>
      <c r="C29" s="4"/>
      <c r="D29" s="1"/>
      <c r="E29" s="1"/>
      <c r="F29" s="11"/>
      <c r="G29" s="11"/>
      <c r="H29" s="11"/>
    </row>
    <row r="30" spans="1:8" ht="15.95" customHeight="1">
      <c r="A30" s="3"/>
      <c r="B30" s="3"/>
      <c r="C30" s="4"/>
      <c r="D30" s="1"/>
      <c r="E30" s="1"/>
      <c r="F30" s="11"/>
      <c r="G30" s="11"/>
      <c r="H30" s="11"/>
    </row>
    <row r="31" spans="1:8" ht="15.95" customHeight="1">
      <c r="A31" s="3"/>
      <c r="B31" s="3"/>
      <c r="C31" s="4"/>
      <c r="D31" s="1"/>
      <c r="E31" s="1"/>
      <c r="F31" s="11"/>
      <c r="G31" s="11"/>
      <c r="H31" s="11"/>
    </row>
    <row r="32" spans="1:8" ht="15.95" customHeight="1">
      <c r="A32" s="3"/>
      <c r="B32" s="3"/>
      <c r="C32" s="4"/>
      <c r="D32" s="1"/>
      <c r="E32" s="1"/>
      <c r="F32" s="11"/>
      <c r="G32" s="11"/>
      <c r="H32" s="11"/>
    </row>
    <row r="33" spans="1:8" ht="15.95" customHeight="1">
      <c r="A33" s="3"/>
      <c r="B33" s="3"/>
      <c r="C33" s="4"/>
      <c r="D33" s="1"/>
      <c r="E33" s="1"/>
      <c r="F33" s="11"/>
      <c r="G33" s="11"/>
      <c r="H33" s="11"/>
    </row>
    <row r="34" spans="1:8" ht="15.95" customHeight="1">
      <c r="A34" s="3"/>
      <c r="B34" s="3"/>
      <c r="C34" s="4"/>
      <c r="D34" s="1"/>
      <c r="E34" s="1"/>
      <c r="F34" s="11"/>
      <c r="G34" s="11"/>
      <c r="H34" s="11"/>
    </row>
    <row r="35" spans="1:8" ht="15.95" customHeight="1">
      <c r="A35" s="3"/>
      <c r="B35" s="3"/>
      <c r="C35" s="4"/>
      <c r="D35" s="1"/>
      <c r="E35" s="1"/>
      <c r="F35" s="11"/>
      <c r="G35" s="11"/>
      <c r="H35" s="11"/>
    </row>
    <row r="36" spans="1:8" ht="15.95" customHeight="1">
      <c r="A36" s="3"/>
      <c r="B36" s="3"/>
      <c r="C36" s="4"/>
      <c r="D36" s="1"/>
      <c r="E36" s="1"/>
      <c r="F36" s="11"/>
      <c r="G36" s="11"/>
      <c r="H36" s="11"/>
    </row>
    <row r="37" spans="1:8" ht="15.95" customHeight="1">
      <c r="A37" s="3"/>
      <c r="B37" s="3"/>
      <c r="C37" s="4"/>
      <c r="D37" s="1"/>
      <c r="E37" s="1"/>
      <c r="F37" s="11"/>
      <c r="G37" s="11"/>
      <c r="H37" s="11"/>
    </row>
    <row r="38" spans="1:8" ht="15.95" customHeight="1">
      <c r="A38" s="3"/>
      <c r="B38" s="3"/>
      <c r="C38" s="4"/>
      <c r="D38" s="1"/>
      <c r="E38" s="1"/>
      <c r="F38" s="11"/>
      <c r="G38" s="11"/>
      <c r="H38" s="11"/>
    </row>
    <row r="39" spans="1:8" ht="15.95" customHeight="1">
      <c r="A39" s="3"/>
      <c r="B39" s="3"/>
      <c r="C39" s="4"/>
      <c r="D39" s="1"/>
      <c r="E39" s="1"/>
      <c r="F39" s="11"/>
      <c r="G39" s="11"/>
      <c r="H39" s="11"/>
    </row>
    <row r="40" spans="1:8" ht="15.95" customHeight="1">
      <c r="A40" s="3"/>
      <c r="B40" s="3"/>
      <c r="C40" s="4"/>
      <c r="D40" s="1"/>
      <c r="E40" s="1"/>
      <c r="F40" s="11"/>
      <c r="G40" s="11"/>
      <c r="H40" s="11"/>
    </row>
    <row r="41" spans="1:8" ht="15.95" customHeight="1">
      <c r="A41" s="3"/>
      <c r="B41" s="3"/>
      <c r="C41" s="4"/>
      <c r="D41" s="1"/>
      <c r="E41" s="1"/>
      <c r="F41" s="11"/>
      <c r="G41" s="11"/>
      <c r="H41" s="11"/>
    </row>
    <row r="42" spans="1:8" ht="15.95" customHeight="1">
      <c r="A42" s="3"/>
      <c r="B42" s="3"/>
      <c r="C42" s="4"/>
      <c r="D42" s="1"/>
      <c r="E42" s="1"/>
      <c r="F42" s="11"/>
      <c r="G42" s="11"/>
      <c r="H42" s="11"/>
    </row>
    <row r="43" spans="1:8" ht="15.95" customHeight="1">
      <c r="A43" s="3"/>
      <c r="B43" s="3"/>
      <c r="C43" s="4"/>
      <c r="D43" s="1"/>
      <c r="E43" s="1"/>
      <c r="F43" s="11"/>
      <c r="G43" s="11"/>
      <c r="H43" s="11"/>
    </row>
    <row r="44" spans="1:8" ht="15.95" customHeight="1">
      <c r="A44" s="3"/>
      <c r="B44" s="3"/>
      <c r="C44" s="4"/>
      <c r="D44" s="1"/>
      <c r="E44" s="1"/>
      <c r="F44" s="11"/>
      <c r="G44" s="11"/>
      <c r="H44" s="11"/>
    </row>
    <row r="45" spans="1:8" ht="15.95" customHeight="1">
      <c r="A45" s="3"/>
      <c r="B45" s="3"/>
      <c r="C45" s="4"/>
      <c r="D45" s="1"/>
      <c r="E45" s="1"/>
      <c r="F45" s="11"/>
      <c r="G45" s="11"/>
      <c r="H45" s="11"/>
    </row>
    <row r="46" spans="1:8" ht="15.95" customHeight="1">
      <c r="A46" s="3"/>
      <c r="B46" s="3"/>
      <c r="C46" s="4"/>
      <c r="D46" s="1"/>
      <c r="E46" s="1"/>
      <c r="F46" s="11"/>
      <c r="G46" s="11"/>
      <c r="H46" s="11"/>
    </row>
    <row r="47" spans="1:8" ht="15.95" customHeight="1">
      <c r="A47" s="3"/>
      <c r="B47" s="3"/>
      <c r="C47" s="4"/>
      <c r="D47" s="1"/>
      <c r="E47" s="1"/>
      <c r="F47" s="11"/>
      <c r="G47" s="11"/>
      <c r="H47" s="11"/>
    </row>
    <row r="48" spans="1:8">
      <c r="A48" s="33"/>
      <c r="B48" s="33"/>
      <c r="C48" s="5"/>
      <c r="D48" s="6"/>
      <c r="E48" s="6"/>
      <c r="F48" s="6"/>
      <c r="G48" s="6"/>
      <c r="H48" s="6"/>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sheetData>
  <mergeCells count="5">
    <mergeCell ref="A1:H1"/>
    <mergeCell ref="F2:H2"/>
    <mergeCell ref="C3:C4"/>
    <mergeCell ref="D3:E3"/>
    <mergeCell ref="F3:H3"/>
  </mergeCells>
  <pageMargins left="0.7" right="0.7" top="0.75" bottom="0.75" header="0.3" footer="0.3"/>
  <pageSetup paperSize="9" orientation="portrait" r:id="rId1"/>
  <headerFooter>
    <oddHeader>&amp;R&amp;"Arial"&amp;10&amp;KFF8C00I N T E R N&amp;1#</oddHeader>
    <oddFooter>&amp;L&amp;1#&amp;"Arial"&amp;10&amp;KFF8C00I N T E R 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tabColor rgb="FF00B050"/>
  </sheetPr>
  <dimension ref="A1:K53"/>
  <sheetViews>
    <sheetView showGridLines="0" showRowColHeaders="0" workbookViewId="0">
      <selection activeCell="O7" sqref="O7"/>
    </sheetView>
  </sheetViews>
  <sheetFormatPr baseColWidth="10" defaultColWidth="11.42578125" defaultRowHeight="120" customHeight="1"/>
  <cols>
    <col min="1" max="1" width="5.28515625" style="72" bestFit="1" customWidth="1"/>
    <col min="2" max="2" width="13.7109375" style="82" customWidth="1"/>
    <col min="3" max="3" width="17.85546875" style="82" customWidth="1"/>
    <col min="4" max="4" width="18.5703125" style="73" customWidth="1"/>
    <col min="5" max="5" width="13.7109375" style="36" customWidth="1"/>
    <col min="6" max="6" width="11.5703125" style="36" customWidth="1"/>
    <col min="7" max="11" width="5.7109375" style="36" customWidth="1"/>
    <col min="12" max="16384" width="11.42578125" style="36"/>
  </cols>
  <sheetData>
    <row r="1" spans="1:11" ht="31.5" customHeight="1">
      <c r="A1" s="235" t="s">
        <v>1045</v>
      </c>
      <c r="B1" s="235"/>
      <c r="C1" s="235"/>
      <c r="D1" s="235"/>
      <c r="E1" s="235"/>
      <c r="F1" s="235"/>
      <c r="G1" s="235"/>
      <c r="H1" s="235"/>
      <c r="I1" s="235"/>
      <c r="J1" s="235"/>
      <c r="K1" s="235"/>
    </row>
    <row r="2" spans="1:11" ht="26.25" customHeight="1">
      <c r="A2" s="85"/>
      <c r="B2" s="86" t="s">
        <v>1042</v>
      </c>
      <c r="C2" s="86" t="s">
        <v>1043</v>
      </c>
      <c r="D2" s="85"/>
      <c r="E2" s="86" t="s">
        <v>1042</v>
      </c>
      <c r="F2" s="86" t="s">
        <v>1043</v>
      </c>
      <c r="G2" s="163"/>
      <c r="H2" s="176"/>
      <c r="I2" s="176"/>
      <c r="J2" s="176"/>
      <c r="K2" s="176"/>
    </row>
    <row r="3" spans="1:11" ht="65.25" customHeight="1">
      <c r="A3" s="39"/>
      <c r="B3" s="171" t="s">
        <v>1111</v>
      </c>
      <c r="C3" s="171" t="s">
        <v>1108</v>
      </c>
      <c r="D3" s="173"/>
      <c r="E3" s="171" t="s">
        <v>1118</v>
      </c>
      <c r="F3" s="171" t="s">
        <v>1110</v>
      </c>
      <c r="G3" s="173"/>
      <c r="H3" s="76"/>
      <c r="I3" s="77"/>
      <c r="J3" s="77"/>
      <c r="K3" s="77"/>
    </row>
    <row r="4" spans="1:11" ht="65.25" customHeight="1">
      <c r="A4" s="44"/>
      <c r="B4" s="171" t="s">
        <v>1112</v>
      </c>
      <c r="C4" s="171" t="s">
        <v>1108</v>
      </c>
      <c r="D4" s="173"/>
      <c r="E4" s="171" t="s">
        <v>1119</v>
      </c>
      <c r="F4" s="171" t="s">
        <v>1110</v>
      </c>
      <c r="G4" s="173"/>
      <c r="H4" s="45"/>
      <c r="I4" s="46"/>
      <c r="J4" s="46"/>
      <c r="K4" s="46"/>
    </row>
    <row r="5" spans="1:11" ht="65.25" customHeight="1">
      <c r="A5" s="44"/>
      <c r="B5" s="171" t="s">
        <v>1113</v>
      </c>
      <c r="C5" s="171" t="s">
        <v>30</v>
      </c>
      <c r="D5" s="173"/>
      <c r="E5" s="171" t="s">
        <v>1120</v>
      </c>
      <c r="F5" s="171" t="s">
        <v>1110</v>
      </c>
      <c r="G5" s="173"/>
      <c r="H5" s="45"/>
      <c r="I5" s="46"/>
      <c r="J5" s="46"/>
      <c r="K5" s="46"/>
    </row>
    <row r="6" spans="1:11" ht="65.25" customHeight="1">
      <c r="A6" s="174"/>
      <c r="B6" s="171" t="s">
        <v>1114</v>
      </c>
      <c r="C6" s="171" t="s">
        <v>1108</v>
      </c>
      <c r="D6" s="173"/>
      <c r="E6" s="171" t="s">
        <v>1121</v>
      </c>
      <c r="F6" s="171" t="s">
        <v>1041</v>
      </c>
      <c r="G6" s="173"/>
      <c r="H6" s="45"/>
      <c r="I6" s="46"/>
      <c r="J6" s="46"/>
      <c r="K6" s="46"/>
    </row>
    <row r="7" spans="1:11" ht="65.25" customHeight="1">
      <c r="A7" s="44"/>
      <c r="B7" s="171" t="s">
        <v>1115</v>
      </c>
      <c r="C7" s="171" t="s">
        <v>1109</v>
      </c>
      <c r="D7" s="175"/>
      <c r="E7" s="171" t="s">
        <v>1117</v>
      </c>
      <c r="F7" s="171" t="s">
        <v>1108</v>
      </c>
      <c r="G7" s="173"/>
      <c r="H7" s="45"/>
      <c r="I7" s="46"/>
      <c r="J7" s="46"/>
      <c r="K7" s="46"/>
    </row>
    <row r="8" spans="1:11" ht="65.25" customHeight="1">
      <c r="A8" s="44"/>
      <c r="B8" s="171" t="s">
        <v>1116</v>
      </c>
      <c r="C8" s="171" t="s">
        <v>1108</v>
      </c>
      <c r="D8" s="172"/>
      <c r="E8" s="171" t="s">
        <v>1124</v>
      </c>
      <c r="F8" s="171" t="s">
        <v>1110</v>
      </c>
      <c r="G8"/>
      <c r="H8" s="45"/>
      <c r="I8" s="46"/>
      <c r="J8" s="46"/>
      <c r="K8" s="46"/>
    </row>
    <row r="9" spans="1:11" ht="120" customHeight="1">
      <c r="A9" s="44"/>
      <c r="E9" s="78"/>
      <c r="F9" s="45"/>
      <c r="G9" s="45"/>
      <c r="H9" s="45"/>
      <c r="I9" s="46"/>
      <c r="J9" s="46"/>
      <c r="K9" s="46"/>
    </row>
    <row r="10" spans="1:11" ht="120" customHeight="1">
      <c r="A10" s="44"/>
      <c r="E10" s="78"/>
      <c r="F10" s="45"/>
      <c r="G10" s="45"/>
      <c r="H10" s="45"/>
      <c r="I10" s="46"/>
      <c r="J10" s="46"/>
      <c r="K10" s="46"/>
    </row>
    <row r="11" spans="1:11" ht="120" customHeight="1">
      <c r="A11" s="44"/>
      <c r="E11" s="78"/>
      <c r="F11" s="45"/>
      <c r="G11" s="45"/>
      <c r="H11" s="45"/>
      <c r="I11" s="46"/>
      <c r="J11" s="46"/>
      <c r="K11" s="46"/>
    </row>
    <row r="12" spans="1:11" ht="120" customHeight="1">
      <c r="A12" s="44"/>
      <c r="E12" s="78"/>
      <c r="F12" s="45"/>
      <c r="G12" s="45"/>
      <c r="H12" s="45"/>
      <c r="I12" s="46"/>
      <c r="J12" s="46"/>
      <c r="K12" s="46"/>
    </row>
    <row r="13" spans="1:11" ht="120" customHeight="1">
      <c r="A13" s="44"/>
      <c r="E13" s="78"/>
      <c r="F13" s="45"/>
      <c r="G13" s="45"/>
      <c r="H13" s="45"/>
      <c r="I13" s="46"/>
      <c r="J13" s="46"/>
      <c r="K13" s="46"/>
    </row>
    <row r="14" spans="1:11" ht="120" customHeight="1">
      <c r="A14" s="44"/>
      <c r="B14" s="75"/>
      <c r="C14" s="75"/>
      <c r="D14" s="48"/>
      <c r="E14" s="78"/>
      <c r="F14" s="45"/>
      <c r="G14" s="45"/>
      <c r="H14" s="45"/>
      <c r="I14" s="46"/>
      <c r="J14" s="46"/>
      <c r="K14" s="46"/>
    </row>
    <row r="15" spans="1:11" ht="120" customHeight="1">
      <c r="A15" s="44"/>
      <c r="B15" s="75"/>
      <c r="C15" s="75"/>
      <c r="D15" s="48"/>
      <c r="E15" s="78"/>
      <c r="F15" s="45"/>
      <c r="G15" s="45"/>
      <c r="H15" s="45"/>
      <c r="I15" s="46"/>
      <c r="J15" s="46"/>
      <c r="K15" s="46"/>
    </row>
    <row r="16" spans="1:11" ht="120" customHeight="1">
      <c r="A16" s="44"/>
      <c r="B16" s="75"/>
      <c r="C16" s="75"/>
      <c r="D16" s="48"/>
      <c r="E16" s="78"/>
      <c r="F16" s="45"/>
      <c r="G16" s="45"/>
      <c r="H16" s="45"/>
      <c r="I16" s="46"/>
      <c r="J16" s="46"/>
      <c r="K16" s="46"/>
    </row>
    <row r="17" spans="1:11" ht="120" customHeight="1">
      <c r="A17" s="44"/>
      <c r="B17" s="75"/>
      <c r="C17" s="75"/>
      <c r="D17" s="79"/>
      <c r="E17" s="78"/>
      <c r="F17" s="45"/>
      <c r="G17" s="45"/>
      <c r="H17" s="45"/>
      <c r="I17" s="46"/>
      <c r="J17" s="46"/>
      <c r="K17" s="46"/>
    </row>
    <row r="18" spans="1:11" ht="120" customHeight="1">
      <c r="A18" s="44"/>
      <c r="B18" s="75"/>
      <c r="C18" s="75"/>
      <c r="D18" s="80"/>
      <c r="E18" s="78"/>
      <c r="F18" s="45"/>
      <c r="G18" s="45"/>
      <c r="H18" s="45"/>
      <c r="I18" s="46"/>
      <c r="J18" s="46"/>
      <c r="K18" s="46"/>
    </row>
    <row r="19" spans="1:11" ht="120" customHeight="1">
      <c r="A19" s="44"/>
      <c r="B19" s="75"/>
      <c r="C19" s="75"/>
      <c r="D19" s="80"/>
      <c r="E19" s="78"/>
      <c r="F19" s="45"/>
      <c r="G19" s="45"/>
      <c r="H19" s="45"/>
      <c r="I19" s="46"/>
      <c r="J19" s="46"/>
      <c r="K19" s="46"/>
    </row>
    <row r="20" spans="1:11" ht="120" customHeight="1">
      <c r="A20" s="44"/>
      <c r="B20" s="75"/>
      <c r="C20" s="75"/>
      <c r="D20" s="48"/>
      <c r="E20" s="78"/>
      <c r="F20" s="45"/>
      <c r="G20" s="45"/>
      <c r="H20" s="45"/>
      <c r="I20" s="46"/>
      <c r="J20" s="46"/>
      <c r="K20" s="46"/>
    </row>
    <row r="21" spans="1:11" ht="120" customHeight="1">
      <c r="A21" s="44"/>
      <c r="B21" s="75"/>
      <c r="C21" s="75"/>
      <c r="D21" s="48"/>
      <c r="E21" s="78"/>
      <c r="F21" s="45"/>
      <c r="G21" s="45"/>
      <c r="H21" s="45"/>
      <c r="I21" s="46"/>
      <c r="J21" s="46"/>
      <c r="K21" s="46"/>
    </row>
    <row r="22" spans="1:11" ht="120" customHeight="1">
      <c r="A22" s="44"/>
      <c r="B22" s="75"/>
      <c r="C22" s="75"/>
      <c r="D22" s="48"/>
      <c r="E22" s="78"/>
      <c r="F22" s="45"/>
      <c r="G22" s="45"/>
      <c r="H22" s="45"/>
      <c r="I22" s="46"/>
      <c r="J22" s="46"/>
      <c r="K22" s="46"/>
    </row>
    <row r="23" spans="1:11" ht="120" customHeight="1">
      <c r="A23" s="44"/>
      <c r="B23" s="75"/>
      <c r="C23" s="75"/>
      <c r="D23" s="48"/>
      <c r="E23" s="78"/>
      <c r="F23" s="45"/>
      <c r="G23" s="45"/>
      <c r="H23" s="45"/>
      <c r="I23" s="46"/>
      <c r="J23" s="46"/>
      <c r="K23" s="46"/>
    </row>
    <row r="24" spans="1:11" ht="120" customHeight="1">
      <c r="A24" s="44"/>
      <c r="B24" s="75"/>
      <c r="C24" s="75"/>
      <c r="D24" s="48"/>
      <c r="E24" s="78"/>
      <c r="F24" s="45"/>
      <c r="G24" s="45"/>
      <c r="H24" s="45"/>
      <c r="I24" s="46"/>
      <c r="J24" s="46"/>
      <c r="K24" s="46"/>
    </row>
    <row r="25" spans="1:11" ht="120" customHeight="1">
      <c r="A25" s="44"/>
      <c r="B25" s="75"/>
      <c r="C25" s="75"/>
      <c r="D25" s="48"/>
      <c r="E25" s="78"/>
      <c r="F25" s="45"/>
      <c r="G25" s="45"/>
      <c r="H25" s="45"/>
      <c r="I25" s="46"/>
      <c r="J25" s="46"/>
      <c r="K25" s="46"/>
    </row>
    <row r="26" spans="1:11" ht="120" customHeight="1">
      <c r="A26" s="44"/>
      <c r="B26" s="75"/>
      <c r="C26" s="75"/>
      <c r="D26" s="48"/>
      <c r="E26" s="78"/>
      <c r="F26" s="45"/>
      <c r="G26" s="45"/>
      <c r="H26" s="45"/>
      <c r="I26" s="46"/>
      <c r="J26" s="46"/>
      <c r="K26" s="46"/>
    </row>
    <row r="27" spans="1:11" ht="120" customHeight="1">
      <c r="A27" s="44"/>
      <c r="B27" s="75"/>
      <c r="C27" s="75"/>
      <c r="D27" s="48"/>
      <c r="E27" s="81"/>
      <c r="F27" s="45"/>
      <c r="G27" s="45"/>
      <c r="H27" s="45"/>
      <c r="I27" s="46"/>
      <c r="J27" s="46"/>
      <c r="K27" s="46"/>
    </row>
    <row r="28" spans="1:11" ht="120" customHeight="1">
      <c r="A28" s="44"/>
      <c r="B28" s="75"/>
      <c r="C28" s="75"/>
      <c r="D28" s="48"/>
      <c r="E28" s="81"/>
      <c r="F28" s="45"/>
      <c r="G28" s="45"/>
      <c r="H28" s="45"/>
      <c r="I28" s="46"/>
      <c r="J28" s="46"/>
      <c r="K28" s="46"/>
    </row>
    <row r="29" spans="1:11" ht="120" customHeight="1">
      <c r="A29" s="44"/>
      <c r="B29" s="75"/>
      <c r="C29" s="75"/>
      <c r="D29" s="48"/>
      <c r="E29" s="81"/>
      <c r="F29" s="45"/>
      <c r="G29" s="45"/>
      <c r="H29" s="45"/>
      <c r="I29" s="46"/>
      <c r="J29" s="46"/>
      <c r="K29" s="46"/>
    </row>
    <row r="30" spans="1:11" ht="120" customHeight="1">
      <c r="A30" s="44"/>
      <c r="B30" s="75"/>
      <c r="C30" s="75"/>
      <c r="D30" s="48"/>
      <c r="E30" s="81"/>
      <c r="F30" s="45"/>
      <c r="G30" s="45"/>
      <c r="H30" s="45"/>
      <c r="I30" s="46"/>
      <c r="J30" s="46"/>
      <c r="K30" s="46"/>
    </row>
    <row r="31" spans="1:11" ht="120" customHeight="1">
      <c r="A31" s="44"/>
      <c r="B31" s="75"/>
      <c r="C31" s="75"/>
      <c r="D31" s="48"/>
      <c r="E31" s="81"/>
      <c r="F31" s="45"/>
      <c r="G31" s="45"/>
      <c r="H31" s="45"/>
      <c r="I31" s="46"/>
      <c r="J31" s="46"/>
      <c r="K31" s="46"/>
    </row>
    <row r="32" spans="1:11" ht="120" customHeight="1">
      <c r="A32" s="44"/>
      <c r="B32" s="75"/>
      <c r="C32" s="75"/>
      <c r="D32" s="48"/>
      <c r="E32" s="81"/>
      <c r="F32" s="45"/>
      <c r="G32" s="45"/>
      <c r="H32" s="45"/>
      <c r="I32" s="46"/>
      <c r="J32" s="46"/>
      <c r="K32" s="46"/>
    </row>
    <row r="33" spans="1:11" ht="120" customHeight="1">
      <c r="A33" s="44"/>
      <c r="B33" s="75"/>
      <c r="C33" s="75"/>
      <c r="D33" s="48"/>
      <c r="E33" s="81"/>
      <c r="F33" s="45"/>
      <c r="G33" s="45"/>
      <c r="H33" s="45"/>
      <c r="I33" s="46"/>
      <c r="J33" s="46"/>
      <c r="K33" s="46"/>
    </row>
    <row r="34" spans="1:11" ht="120" customHeight="1">
      <c r="A34" s="44"/>
      <c r="B34" s="75"/>
      <c r="C34" s="75"/>
      <c r="D34" s="48"/>
      <c r="E34" s="81"/>
      <c r="F34" s="45"/>
      <c r="G34" s="45"/>
      <c r="H34" s="45"/>
      <c r="I34" s="46"/>
      <c r="J34" s="46"/>
      <c r="K34" s="46"/>
    </row>
    <row r="35" spans="1:11" ht="120" customHeight="1">
      <c r="A35" s="44"/>
      <c r="B35" s="75"/>
      <c r="C35" s="75"/>
      <c r="D35" s="48"/>
      <c r="E35" s="81"/>
      <c r="F35" s="45"/>
      <c r="G35" s="45"/>
      <c r="H35" s="45"/>
      <c r="I35" s="46"/>
      <c r="J35" s="46"/>
      <c r="K35" s="46"/>
    </row>
    <row r="36" spans="1:11" ht="120" customHeight="1">
      <c r="A36" s="44"/>
      <c r="B36" s="75"/>
      <c r="C36" s="75"/>
      <c r="D36" s="48"/>
      <c r="E36" s="81"/>
      <c r="F36" s="45"/>
      <c r="G36" s="45"/>
      <c r="H36" s="45"/>
      <c r="I36" s="46"/>
      <c r="J36" s="46"/>
      <c r="K36" s="46"/>
    </row>
    <row r="37" spans="1:11" ht="120" customHeight="1">
      <c r="A37" s="44"/>
      <c r="B37" s="75"/>
      <c r="C37" s="75"/>
      <c r="D37" s="48"/>
      <c r="E37" s="81"/>
      <c r="F37" s="45"/>
      <c r="G37" s="45"/>
      <c r="H37" s="45"/>
      <c r="I37" s="46"/>
      <c r="J37" s="46"/>
      <c r="K37" s="46"/>
    </row>
    <row r="38" spans="1:11" ht="120" customHeight="1">
      <c r="A38" s="44"/>
      <c r="B38" s="75"/>
      <c r="C38" s="75"/>
      <c r="D38" s="48"/>
      <c r="E38" s="81"/>
      <c r="F38" s="45"/>
      <c r="G38" s="45"/>
      <c r="H38" s="45"/>
      <c r="I38" s="46"/>
      <c r="J38" s="46"/>
      <c r="K38" s="46"/>
    </row>
    <row r="39" spans="1:11" ht="120" customHeight="1">
      <c r="A39" s="44"/>
      <c r="B39" s="75"/>
      <c r="C39" s="75"/>
      <c r="D39" s="48"/>
      <c r="E39" s="81"/>
      <c r="F39" s="45"/>
      <c r="G39" s="45"/>
      <c r="H39" s="45"/>
      <c r="I39" s="46"/>
      <c r="J39" s="46"/>
      <c r="K39" s="46"/>
    </row>
    <row r="40" spans="1:11" ht="120" customHeight="1">
      <c r="A40" s="44"/>
      <c r="B40" s="75"/>
      <c r="C40" s="75"/>
      <c r="D40" s="48"/>
      <c r="E40" s="81"/>
      <c r="F40" s="45"/>
      <c r="G40" s="45"/>
      <c r="H40" s="45"/>
      <c r="I40" s="46"/>
      <c r="J40" s="46"/>
      <c r="K40" s="46"/>
    </row>
    <row r="41" spans="1:11" ht="120" customHeight="1">
      <c r="A41" s="44"/>
      <c r="B41" s="75"/>
      <c r="C41" s="75"/>
      <c r="D41" s="48"/>
      <c r="E41" s="81"/>
      <c r="F41" s="45"/>
      <c r="G41" s="45"/>
      <c r="H41" s="45"/>
      <c r="I41" s="46"/>
      <c r="J41" s="46"/>
      <c r="K41" s="46"/>
    </row>
    <row r="42" spans="1:11" ht="120" customHeight="1">
      <c r="A42" s="44"/>
      <c r="B42" s="75"/>
      <c r="C42" s="75"/>
      <c r="D42" s="48"/>
      <c r="E42" s="81"/>
      <c r="F42" s="45"/>
      <c r="G42" s="45"/>
      <c r="H42" s="45"/>
      <c r="I42" s="46"/>
      <c r="J42" s="46"/>
      <c r="K42" s="46"/>
    </row>
    <row r="43" spans="1:11" ht="120" customHeight="1">
      <c r="A43" s="44"/>
      <c r="B43" s="75"/>
      <c r="C43" s="75"/>
      <c r="D43" s="48"/>
      <c r="E43" s="81"/>
      <c r="F43" s="45"/>
      <c r="G43" s="45"/>
      <c r="H43" s="45"/>
      <c r="I43" s="46"/>
      <c r="J43" s="46"/>
      <c r="K43" s="46"/>
    </row>
    <row r="44" spans="1:11" ht="120" customHeight="1">
      <c r="A44" s="44"/>
      <c r="B44" s="75"/>
      <c r="C44" s="75"/>
      <c r="D44" s="48"/>
      <c r="E44" s="81"/>
      <c r="F44" s="45"/>
      <c r="G44" s="45"/>
      <c r="H44" s="45"/>
      <c r="I44" s="46"/>
      <c r="J44" s="46"/>
      <c r="K44" s="46"/>
    </row>
    <row r="45" spans="1:11" ht="120" customHeight="1">
      <c r="A45" s="44"/>
      <c r="B45" s="75"/>
      <c r="C45" s="75"/>
      <c r="D45" s="48"/>
      <c r="E45" s="81"/>
      <c r="F45" s="45"/>
      <c r="G45" s="45"/>
      <c r="H45" s="45"/>
      <c r="I45" s="46"/>
      <c r="J45" s="46"/>
      <c r="K45" s="46"/>
    </row>
    <row r="46" spans="1:11" ht="120" customHeight="1">
      <c r="A46" s="44"/>
      <c r="B46" s="75"/>
      <c r="C46" s="75"/>
      <c r="D46" s="48"/>
      <c r="E46" s="81"/>
      <c r="F46" s="45"/>
      <c r="G46" s="45"/>
      <c r="H46" s="45"/>
      <c r="I46" s="46"/>
      <c r="J46" s="46"/>
      <c r="K46" s="46"/>
    </row>
    <row r="47" spans="1:11" ht="120" customHeight="1">
      <c r="A47" s="44"/>
      <c r="B47" s="75"/>
      <c r="C47" s="75"/>
      <c r="D47" s="48"/>
      <c r="E47" s="81"/>
      <c r="F47" s="45"/>
      <c r="G47" s="45"/>
      <c r="H47" s="45"/>
      <c r="I47" s="46"/>
      <c r="J47" s="46"/>
      <c r="K47" s="46"/>
    </row>
    <row r="48" spans="1:11" ht="120" customHeight="1">
      <c r="A48" s="44"/>
      <c r="B48" s="75"/>
      <c r="C48" s="75"/>
      <c r="D48" s="48"/>
      <c r="E48" s="81"/>
      <c r="F48" s="45"/>
      <c r="G48" s="45"/>
      <c r="H48" s="45"/>
      <c r="I48" s="46"/>
      <c r="J48" s="46"/>
      <c r="K48" s="46"/>
    </row>
    <row r="49" spans="1:11" ht="120" customHeight="1">
      <c r="A49" s="44"/>
      <c r="B49" s="75"/>
      <c r="C49" s="75"/>
      <c r="D49" s="48"/>
      <c r="E49" s="81"/>
      <c r="F49" s="45"/>
      <c r="G49" s="45"/>
      <c r="H49" s="45"/>
      <c r="I49" s="46"/>
      <c r="J49" s="46"/>
      <c r="K49" s="46"/>
    </row>
    <row r="50" spans="1:11" ht="120" customHeight="1">
      <c r="A50" s="44"/>
      <c r="B50" s="75"/>
      <c r="C50" s="75"/>
      <c r="D50" s="48"/>
      <c r="E50" s="81"/>
      <c r="F50" s="45"/>
      <c r="G50" s="45"/>
      <c r="H50" s="45"/>
      <c r="I50" s="46"/>
      <c r="J50" s="46"/>
      <c r="K50" s="46"/>
    </row>
    <row r="51" spans="1:11" ht="120" customHeight="1">
      <c r="A51" s="36"/>
      <c r="D51" s="36"/>
    </row>
    <row r="52" spans="1:11" ht="120" customHeight="1">
      <c r="A52" s="36"/>
      <c r="D52" s="36"/>
    </row>
    <row r="53" spans="1:11" ht="120" customHeight="1">
      <c r="A53" s="36"/>
      <c r="D53" s="36"/>
    </row>
  </sheetData>
  <mergeCells count="1">
    <mergeCell ref="A1:K1"/>
  </mergeCells>
  <pageMargins left="0.7" right="0.7" top="0.75" bottom="0.75" header="0.3" footer="0.3"/>
  <pageSetup paperSize="9" orientation="portrait" r:id="rId1"/>
  <headerFooter>
    <oddHeader>&amp;R&amp;"Arial"&amp;10&amp;KFF8C00I N T E R N&amp;1#</oddHeader>
    <oddFooter>&amp;L&amp;1#&amp;"Arial"&amp;10&amp;KFF8C00I N T E R 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28">
    <tabColor rgb="FF92D050"/>
  </sheetPr>
  <dimension ref="A1:O67"/>
  <sheetViews>
    <sheetView showGridLines="0" showRowColHeaders="0" workbookViewId="0">
      <selection activeCell="J15" sqref="J15"/>
    </sheetView>
  </sheetViews>
  <sheetFormatPr baseColWidth="10" defaultColWidth="11.42578125" defaultRowHeight="14.25"/>
  <cols>
    <col min="1" max="2" width="5.42578125" style="7" bestFit="1" customWidth="1"/>
    <col min="3" max="3" width="28.5703125" style="8" customWidth="1"/>
    <col min="4" max="5" width="6.42578125" style="2" bestFit="1" customWidth="1"/>
    <col min="6" max="14" width="5.7109375" style="2" customWidth="1"/>
    <col min="15" max="16384" width="11.42578125" style="2"/>
  </cols>
  <sheetData>
    <row r="1" spans="1:14" ht="24" customHeight="1">
      <c r="A1" s="236" t="s">
        <v>22</v>
      </c>
      <c r="B1" s="236"/>
      <c r="C1" s="236"/>
      <c r="D1" s="236"/>
      <c r="E1" s="236"/>
      <c r="F1" s="236"/>
      <c r="G1" s="236"/>
      <c r="H1" s="236"/>
      <c r="I1" s="236"/>
      <c r="J1" s="236"/>
      <c r="K1" s="236"/>
      <c r="L1" s="236"/>
      <c r="M1" s="236"/>
      <c r="N1" s="236"/>
    </row>
    <row r="2" spans="1:14" ht="24" customHeight="1">
      <c r="A2" s="47"/>
      <c r="B2" s="47"/>
      <c r="C2" s="47"/>
      <c r="D2" s="47"/>
      <c r="E2" s="37"/>
      <c r="F2" s="229"/>
      <c r="G2" s="229"/>
      <c r="H2" s="229"/>
      <c r="I2" s="229"/>
      <c r="J2" s="229"/>
      <c r="K2" s="229"/>
      <c r="L2" s="241" t="s">
        <v>1054</v>
      </c>
      <c r="M2" s="241"/>
      <c r="N2" s="241"/>
    </row>
    <row r="3" spans="1:14" ht="24" customHeight="1">
      <c r="A3" s="36"/>
      <c r="B3" s="39"/>
      <c r="C3" s="232" t="s">
        <v>0</v>
      </c>
      <c r="D3" s="247" t="s">
        <v>5</v>
      </c>
      <c r="E3" s="247"/>
      <c r="F3" s="248" t="s">
        <v>28</v>
      </c>
      <c r="G3" s="248"/>
      <c r="H3" s="248"/>
      <c r="I3" s="249" t="s">
        <v>642</v>
      </c>
      <c r="J3" s="249"/>
      <c r="K3" s="249"/>
      <c r="L3" s="246" t="s">
        <v>565</v>
      </c>
      <c r="M3" s="246"/>
      <c r="N3" s="246"/>
    </row>
    <row r="4" spans="1:14" ht="15" customHeight="1">
      <c r="A4" s="39"/>
      <c r="B4" s="39"/>
      <c r="C4" s="232"/>
      <c r="D4" s="98" t="s">
        <v>34</v>
      </c>
      <c r="E4" s="98" t="s">
        <v>35</v>
      </c>
      <c r="F4" s="159" t="s">
        <v>2</v>
      </c>
      <c r="G4" s="159" t="s">
        <v>3</v>
      </c>
      <c r="H4" s="159" t="s">
        <v>4</v>
      </c>
      <c r="I4" s="161"/>
      <c r="J4" s="161"/>
      <c r="K4" s="161"/>
      <c r="L4" s="99"/>
      <c r="M4" s="99"/>
      <c r="N4" s="99"/>
    </row>
    <row r="5" spans="1:14" ht="15" customHeight="1">
      <c r="A5" s="44" t="s">
        <v>662</v>
      </c>
      <c r="B5" s="44" t="s">
        <v>964</v>
      </c>
      <c r="C5" s="48" t="s">
        <v>425</v>
      </c>
      <c r="D5" s="44">
        <v>52.86</v>
      </c>
      <c r="E5" s="44">
        <v>60.98</v>
      </c>
      <c r="F5" s="160">
        <v>277.49315068493149</v>
      </c>
      <c r="G5" s="160"/>
      <c r="H5" s="160">
        <v>110.84383561643835</v>
      </c>
      <c r="I5" s="162">
        <v>3393.8767123287671</v>
      </c>
      <c r="J5" s="162">
        <v>909.31780821917812</v>
      </c>
      <c r="K5" s="162">
        <v>825.80547945205478</v>
      </c>
      <c r="L5" s="94">
        <v>17.147945205479452</v>
      </c>
      <c r="M5" s="94">
        <v>51.30410958904109</v>
      </c>
      <c r="N5" s="94">
        <v>54.087671232876708</v>
      </c>
    </row>
    <row r="6" spans="1:14" ht="15.95" customHeight="1">
      <c r="A6" s="155" t="s">
        <v>964</v>
      </c>
      <c r="B6" s="155" t="s">
        <v>1069</v>
      </c>
      <c r="C6" s="156" t="s">
        <v>1066</v>
      </c>
      <c r="D6" s="157">
        <v>60.98</v>
      </c>
      <c r="E6" s="157">
        <v>64.16</v>
      </c>
      <c r="F6" s="160">
        <v>273.52328767123288</v>
      </c>
      <c r="G6" s="160"/>
      <c r="H6" s="160">
        <v>106.86575342465754</v>
      </c>
      <c r="I6" s="162">
        <v>3279.2246575342465</v>
      </c>
      <c r="J6" s="162">
        <v>884.50136986301368</v>
      </c>
      <c r="K6" s="162">
        <v>798.40547945205481</v>
      </c>
      <c r="L6" s="94">
        <v>17.147945205479452</v>
      </c>
      <c r="M6" s="94">
        <v>51.30410958904109</v>
      </c>
      <c r="N6" s="94">
        <v>54.087671232876708</v>
      </c>
    </row>
    <row r="7" spans="1:14" ht="15.95" customHeight="1">
      <c r="A7" s="155" t="s">
        <v>1069</v>
      </c>
      <c r="B7" s="155" t="s">
        <v>1069</v>
      </c>
      <c r="C7" s="156" t="s">
        <v>1067</v>
      </c>
      <c r="D7" s="157">
        <v>64.16</v>
      </c>
      <c r="E7" s="157">
        <v>68.14</v>
      </c>
      <c r="F7" s="160">
        <v>277.20821917808217</v>
      </c>
      <c r="G7" s="160"/>
      <c r="H7" s="160">
        <v>110.84383561643835</v>
      </c>
      <c r="I7" s="162">
        <v>3492.8575342465756</v>
      </c>
      <c r="J7" s="162">
        <v>936.90136986301366</v>
      </c>
      <c r="K7" s="162">
        <v>849.32328767123283</v>
      </c>
      <c r="L7" s="94">
        <v>17.147945205479452</v>
      </c>
      <c r="M7" s="94">
        <v>51.30410958904109</v>
      </c>
      <c r="N7" s="94">
        <v>54.087671232876708</v>
      </c>
    </row>
    <row r="8" spans="1:14" ht="15.95" customHeight="1">
      <c r="A8" s="155" t="s">
        <v>1069</v>
      </c>
      <c r="B8" s="155" t="s">
        <v>965</v>
      </c>
      <c r="C8" s="156" t="s">
        <v>1068</v>
      </c>
      <c r="D8" s="157">
        <v>68.14</v>
      </c>
      <c r="E8" s="157">
        <v>73.069999999999993</v>
      </c>
      <c r="F8" s="160">
        <v>277.77808219178081</v>
      </c>
      <c r="G8" s="160"/>
      <c r="H8" s="160">
        <v>110.84383561643835</v>
      </c>
      <c r="I8" s="162">
        <v>3480.953424657534</v>
      </c>
      <c r="J8" s="162">
        <v>933.13150684931509</v>
      </c>
      <c r="K8" s="162">
        <v>850.19452054794522</v>
      </c>
      <c r="L8" s="94">
        <v>17.147945205479452</v>
      </c>
      <c r="M8" s="94">
        <v>51.30410958904109</v>
      </c>
      <c r="N8" s="94">
        <v>54.087671232876708</v>
      </c>
    </row>
    <row r="9" spans="1:14" ht="15.95" customHeight="1">
      <c r="A9" s="155" t="s">
        <v>965</v>
      </c>
      <c r="B9" s="155" t="s">
        <v>966</v>
      </c>
      <c r="C9" s="156" t="s">
        <v>426</v>
      </c>
      <c r="D9" s="157">
        <v>73.069999999999993</v>
      </c>
      <c r="E9" s="157">
        <v>76.75</v>
      </c>
      <c r="F9" s="160">
        <v>273.52602739726029</v>
      </c>
      <c r="G9" s="160"/>
      <c r="H9" s="160">
        <v>106.86575342465754</v>
      </c>
      <c r="I9" s="162">
        <v>3387.1808219178083</v>
      </c>
      <c r="J9" s="162">
        <v>914.10958904109589</v>
      </c>
      <c r="K9" s="162">
        <v>817.8547945205479</v>
      </c>
      <c r="L9" s="94">
        <v>17.147945205479452</v>
      </c>
      <c r="M9" s="94">
        <v>51.30410958904109</v>
      </c>
      <c r="N9" s="94">
        <v>54.087671232876708</v>
      </c>
    </row>
    <row r="10" spans="1:14" ht="15.95" customHeight="1">
      <c r="A10" s="155" t="s">
        <v>966</v>
      </c>
      <c r="B10" s="155" t="s">
        <v>1069</v>
      </c>
      <c r="C10" s="156" t="s">
        <v>1071</v>
      </c>
      <c r="D10" s="157">
        <v>76.75</v>
      </c>
      <c r="E10" s="157">
        <v>80.2</v>
      </c>
      <c r="F10" s="160">
        <v>276.64383561643837</v>
      </c>
      <c r="G10" s="160"/>
      <c r="H10" s="160">
        <v>111.69589041095891</v>
      </c>
      <c r="I10" s="162">
        <v>3452.2191780821918</v>
      </c>
      <c r="J10" s="162">
        <v>937.47945205479448</v>
      </c>
      <c r="K10" s="162">
        <v>894.57808219178082</v>
      </c>
      <c r="L10" s="94">
        <v>17.147945205479452</v>
      </c>
      <c r="M10" s="94">
        <v>51.30410958904109</v>
      </c>
      <c r="N10" s="94">
        <v>54.087671232876708</v>
      </c>
    </row>
    <row r="11" spans="1:14" ht="15.95" customHeight="1">
      <c r="A11" s="155" t="s">
        <v>1069</v>
      </c>
      <c r="B11" s="155" t="s">
        <v>967</v>
      </c>
      <c r="C11" s="156" t="s">
        <v>1070</v>
      </c>
      <c r="D11" s="157">
        <v>80.2</v>
      </c>
      <c r="E11" s="157">
        <v>86.09</v>
      </c>
      <c r="F11" s="160">
        <v>276.92876712328768</v>
      </c>
      <c r="G11" s="160"/>
      <c r="H11" s="160">
        <v>111.69589041095891</v>
      </c>
      <c r="I11" s="162">
        <v>3450.4849315068495</v>
      </c>
      <c r="J11" s="162">
        <v>936.90136986301366</v>
      </c>
      <c r="K11" s="162">
        <v>895.76164383561638</v>
      </c>
      <c r="L11" s="94">
        <v>17.147945205479452</v>
      </c>
      <c r="M11" s="94">
        <v>51.30410958904109</v>
      </c>
      <c r="N11" s="94">
        <v>54.087671232876708</v>
      </c>
    </row>
    <row r="12" spans="1:14" ht="15.95" customHeight="1">
      <c r="A12" s="44" t="s">
        <v>967</v>
      </c>
      <c r="B12" s="44" t="s">
        <v>968</v>
      </c>
      <c r="C12" s="48" t="s">
        <v>427</v>
      </c>
      <c r="D12" s="97">
        <v>86.09</v>
      </c>
      <c r="E12" s="97">
        <v>92.57</v>
      </c>
      <c r="F12" s="160">
        <v>276.07123287671232</v>
      </c>
      <c r="G12" s="160"/>
      <c r="H12" s="160">
        <v>111.69589041095891</v>
      </c>
      <c r="I12" s="162">
        <v>3448.7424657534248</v>
      </c>
      <c r="J12" s="162">
        <v>936.32054794520548</v>
      </c>
      <c r="K12" s="162">
        <v>892.55342465753415</v>
      </c>
      <c r="L12" s="94">
        <v>17.147945205479452</v>
      </c>
      <c r="M12" s="94">
        <v>51.30410958904109</v>
      </c>
      <c r="N12" s="94">
        <v>54.087671232876708</v>
      </c>
    </row>
    <row r="13" spans="1:14" ht="15.95" customHeight="1">
      <c r="A13" s="44" t="s">
        <v>968</v>
      </c>
      <c r="B13" s="44" t="s">
        <v>969</v>
      </c>
      <c r="C13" s="48" t="s">
        <v>428</v>
      </c>
      <c r="D13" s="97">
        <v>92.57</v>
      </c>
      <c r="E13" s="97">
        <v>99.54</v>
      </c>
      <c r="F13" s="160">
        <v>276.07123287671232</v>
      </c>
      <c r="G13" s="160"/>
      <c r="H13" s="160">
        <v>111.69589041095891</v>
      </c>
      <c r="I13" s="162">
        <v>3448.7424657534248</v>
      </c>
      <c r="J13" s="162">
        <v>936.31780821917812</v>
      </c>
      <c r="K13" s="162">
        <v>890.81369863013697</v>
      </c>
      <c r="L13" s="94">
        <v>17.147945205479452</v>
      </c>
      <c r="M13" s="94">
        <v>51.30410958904109</v>
      </c>
      <c r="N13" s="94">
        <v>54.087671232876708</v>
      </c>
    </row>
    <row r="14" spans="1:14" ht="15.95" customHeight="1">
      <c r="A14" s="44" t="s">
        <v>969</v>
      </c>
      <c r="B14" s="44" t="s">
        <v>970</v>
      </c>
      <c r="C14" s="48" t="s">
        <v>429</v>
      </c>
      <c r="D14" s="97">
        <v>99.54</v>
      </c>
      <c r="E14" s="97">
        <v>108.42</v>
      </c>
      <c r="F14" s="160">
        <v>276.57808219178082</v>
      </c>
      <c r="G14" s="160"/>
      <c r="H14" s="160">
        <v>111.69589041095891</v>
      </c>
      <c r="I14" s="162">
        <v>3455.7150684931507</v>
      </c>
      <c r="J14" s="162">
        <v>946.48493150684931</v>
      </c>
      <c r="K14" s="162">
        <v>970.9863013698631</v>
      </c>
      <c r="L14" s="94">
        <v>17.147945205479452</v>
      </c>
      <c r="M14" s="94">
        <v>51.30410958904109</v>
      </c>
      <c r="N14" s="94">
        <v>54.087671232876708</v>
      </c>
    </row>
    <row r="15" spans="1:14" ht="15.95" customHeight="1">
      <c r="A15" s="44" t="s">
        <v>970</v>
      </c>
      <c r="B15" s="44" t="s">
        <v>971</v>
      </c>
      <c r="C15" s="48" t="s">
        <v>430</v>
      </c>
      <c r="D15" s="97">
        <v>108.42</v>
      </c>
      <c r="E15" s="97">
        <v>115.68</v>
      </c>
      <c r="F15" s="160">
        <v>267.42465753424659</v>
      </c>
      <c r="G15" s="160">
        <v>1.1397260273972603</v>
      </c>
      <c r="H15" s="160">
        <v>111.12602739726027</v>
      </c>
      <c r="I15" s="162">
        <v>3155.7534246575342</v>
      </c>
      <c r="J15" s="162">
        <v>841.8054794520549</v>
      </c>
      <c r="K15" s="162">
        <v>910.99452054794517</v>
      </c>
      <c r="L15" s="94">
        <v>17.147945205479452</v>
      </c>
      <c r="M15" s="94">
        <v>51.30410958904109</v>
      </c>
      <c r="N15" s="94">
        <v>54.087671232876708</v>
      </c>
    </row>
    <row r="16" spans="1:14" ht="15.95" customHeight="1">
      <c r="A16" s="44" t="s">
        <v>971</v>
      </c>
      <c r="B16" s="44" t="s">
        <v>972</v>
      </c>
      <c r="C16" s="48" t="s">
        <v>431</v>
      </c>
      <c r="D16" s="97">
        <v>115.68</v>
      </c>
      <c r="E16" s="97">
        <v>121.03</v>
      </c>
      <c r="F16" s="160">
        <v>246.43561643835616</v>
      </c>
      <c r="G16" s="160">
        <v>0.56438356164383563</v>
      </c>
      <c r="H16" s="160">
        <v>97.158904109589045</v>
      </c>
      <c r="I16" s="162">
        <v>3097.4547945205481</v>
      </c>
      <c r="J16" s="162">
        <v>822.63835616438359</v>
      </c>
      <c r="K16" s="162">
        <v>810.26301369863017</v>
      </c>
      <c r="L16" s="94">
        <v>17.147945205479452</v>
      </c>
      <c r="M16" s="94">
        <v>51.30410958904109</v>
      </c>
      <c r="N16" s="94">
        <v>54.087671232876708</v>
      </c>
    </row>
    <row r="17" spans="1:15" ht="15.95" customHeight="1">
      <c r="A17" s="44" t="s">
        <v>972</v>
      </c>
      <c r="B17" s="44" t="s">
        <v>973</v>
      </c>
      <c r="C17" s="48" t="s">
        <v>432</v>
      </c>
      <c r="D17" s="97">
        <v>121.03</v>
      </c>
      <c r="E17" s="97">
        <v>128.24</v>
      </c>
      <c r="F17" s="160">
        <v>304.53972602739725</v>
      </c>
      <c r="G17" s="160">
        <v>0.56438356164383563</v>
      </c>
      <c r="H17" s="160">
        <v>97.158904109589045</v>
      </c>
      <c r="I17" s="162">
        <v>2930.4794520547944</v>
      </c>
      <c r="J17" s="162">
        <v>879.43287671232872</v>
      </c>
      <c r="K17" s="162">
        <v>936.67123287671234</v>
      </c>
      <c r="L17" s="94">
        <v>17.147945205479452</v>
      </c>
      <c r="M17" s="94">
        <v>51.30410958904109</v>
      </c>
      <c r="N17" s="94">
        <v>54.087671232876708</v>
      </c>
    </row>
    <row r="18" spans="1:15" ht="15.95" customHeight="1">
      <c r="A18" s="44" t="s">
        <v>973</v>
      </c>
      <c r="B18" s="44" t="s">
        <v>974</v>
      </c>
      <c r="C18" s="48" t="s">
        <v>433</v>
      </c>
      <c r="D18" s="97">
        <v>128.24</v>
      </c>
      <c r="E18" s="97">
        <v>134.80000000000001</v>
      </c>
      <c r="F18" s="160">
        <v>247.01643835616437</v>
      </c>
      <c r="G18" s="160">
        <v>0.56438356164383563</v>
      </c>
      <c r="H18" s="160">
        <v>97.158904109589045</v>
      </c>
      <c r="I18" s="162">
        <v>2912.2410958904106</v>
      </c>
      <c r="J18" s="162">
        <v>879.13972602739727</v>
      </c>
      <c r="K18" s="162">
        <v>937.81643835616433</v>
      </c>
      <c r="L18" s="94">
        <v>17.147945205479452</v>
      </c>
      <c r="M18" s="94">
        <v>51.30410958904109</v>
      </c>
      <c r="N18" s="94">
        <v>47.410958904109592</v>
      </c>
    </row>
    <row r="19" spans="1:15" ht="15.95" customHeight="1">
      <c r="A19" s="44" t="s">
        <v>974</v>
      </c>
      <c r="B19" s="44" t="s">
        <v>975</v>
      </c>
      <c r="C19" s="48" t="s">
        <v>434</v>
      </c>
      <c r="D19" s="97">
        <v>134.80000000000001</v>
      </c>
      <c r="E19" s="97">
        <v>139.52000000000001</v>
      </c>
      <c r="F19" s="160">
        <v>247.01643835616437</v>
      </c>
      <c r="G19" s="160">
        <v>0.56438356164383563</v>
      </c>
      <c r="H19" s="160">
        <v>97.734246575342468</v>
      </c>
      <c r="I19" s="162">
        <v>2901.8273972602738</v>
      </c>
      <c r="J19" s="162">
        <v>876.81643835616444</v>
      </c>
      <c r="K19" s="162">
        <v>938.39726027397262</v>
      </c>
      <c r="L19" s="94">
        <v>20.306849315068494</v>
      </c>
      <c r="M19" s="94">
        <v>48.145205479452059</v>
      </c>
      <c r="N19" s="94">
        <v>47.410958904109592</v>
      </c>
    </row>
    <row r="20" spans="1:15" ht="15.95" customHeight="1">
      <c r="A20" s="44" t="s">
        <v>975</v>
      </c>
      <c r="B20" s="44" t="s">
        <v>976</v>
      </c>
      <c r="C20" s="48" t="s">
        <v>435</v>
      </c>
      <c r="D20" s="49">
        <v>139.52000000000001</v>
      </c>
      <c r="E20" s="49">
        <v>149.80000000000001</v>
      </c>
      <c r="F20" s="160">
        <v>170.07123287671232</v>
      </c>
      <c r="G20" s="160">
        <v>1.1397260273972603</v>
      </c>
      <c r="H20" s="160">
        <v>174.67123287671234</v>
      </c>
      <c r="I20" s="162">
        <v>2941.8904109589039</v>
      </c>
      <c r="J20" s="162">
        <v>877.10684931506853</v>
      </c>
      <c r="K20" s="162">
        <v>817.63561643835624</v>
      </c>
      <c r="L20" s="94">
        <v>20.306849315068494</v>
      </c>
      <c r="M20" s="94">
        <v>48.145205479452059</v>
      </c>
      <c r="N20" s="94">
        <v>54.087671232876708</v>
      </c>
    </row>
    <row r="21" spans="1:15" ht="15.95" customHeight="1">
      <c r="A21" s="44" t="s">
        <v>976</v>
      </c>
      <c r="B21" s="44" t="s">
        <v>977</v>
      </c>
      <c r="C21" s="48" t="s">
        <v>436</v>
      </c>
      <c r="D21" s="49">
        <v>149.80000000000001</v>
      </c>
      <c r="E21" s="49">
        <v>158.66</v>
      </c>
      <c r="F21" s="160">
        <v>171.50410958904109</v>
      </c>
      <c r="G21" s="160">
        <v>1.1397260273972603</v>
      </c>
      <c r="H21" s="160">
        <v>174.67123287671234</v>
      </c>
      <c r="I21" s="162">
        <v>2947.6493150684933</v>
      </c>
      <c r="J21" s="162">
        <v>874.50958904109586</v>
      </c>
      <c r="K21" s="162">
        <v>817.91780821917814</v>
      </c>
      <c r="L21" s="94">
        <v>12.361643835616437</v>
      </c>
      <c r="M21" s="94">
        <v>56.090410958904108</v>
      </c>
      <c r="N21" s="94">
        <v>54.087671232876708</v>
      </c>
    </row>
    <row r="22" spans="1:15" ht="15.95" customHeight="1">
      <c r="A22" s="155" t="s">
        <v>977</v>
      </c>
      <c r="B22" s="155" t="s">
        <v>1069</v>
      </c>
      <c r="C22" s="156" t="s">
        <v>1072</v>
      </c>
      <c r="D22" s="158">
        <v>158.66</v>
      </c>
      <c r="E22" s="158">
        <v>162.46</v>
      </c>
      <c r="F22" s="160">
        <v>172.36164383561643</v>
      </c>
      <c r="G22" s="160">
        <v>1.1397260273972603</v>
      </c>
      <c r="H22" s="160">
        <v>174.67123287671234</v>
      </c>
      <c r="I22" s="162">
        <v>2954.6191780821919</v>
      </c>
      <c r="J22" s="162">
        <v>877.6958904109589</v>
      </c>
      <c r="K22" s="162">
        <v>796.77260273972604</v>
      </c>
      <c r="L22" s="94">
        <v>12.361643835616437</v>
      </c>
      <c r="M22" s="94">
        <v>56.090410958904108</v>
      </c>
      <c r="N22" s="94">
        <v>54.087671232876708</v>
      </c>
    </row>
    <row r="23" spans="1:15" ht="15.95" customHeight="1">
      <c r="A23" s="155" t="s">
        <v>1069</v>
      </c>
      <c r="B23" s="155" t="s">
        <v>1069</v>
      </c>
      <c r="C23" s="156" t="s">
        <v>1073</v>
      </c>
      <c r="D23" s="158">
        <v>162.46</v>
      </c>
      <c r="E23" s="158">
        <v>166.68</v>
      </c>
      <c r="F23" s="160">
        <v>172.07397260273973</v>
      </c>
      <c r="G23" s="160">
        <v>1.1397260273972603</v>
      </c>
      <c r="H23" s="160">
        <v>174.67123287671234</v>
      </c>
      <c r="I23" s="162">
        <v>2955.4876712328769</v>
      </c>
      <c r="J23" s="162">
        <v>877.6958904109589</v>
      </c>
      <c r="K23" s="162">
        <v>796.77260273972604</v>
      </c>
      <c r="L23" s="94">
        <v>12.361643835616437</v>
      </c>
      <c r="M23" s="94">
        <v>56.090410958904108</v>
      </c>
      <c r="N23" s="94">
        <v>54.087671232876708</v>
      </c>
    </row>
    <row r="24" spans="1:15" ht="15.95" customHeight="1">
      <c r="A24" s="155" t="s">
        <v>1069</v>
      </c>
      <c r="B24" s="155" t="s">
        <v>578</v>
      </c>
      <c r="C24" s="156" t="s">
        <v>1075</v>
      </c>
      <c r="D24" s="158">
        <v>166.68</v>
      </c>
      <c r="E24" s="158">
        <v>190.12</v>
      </c>
      <c r="F24" s="160">
        <v>176.07945205479453</v>
      </c>
      <c r="G24" s="160">
        <v>1.1397260273972603</v>
      </c>
      <c r="H24" s="160">
        <v>175.52328767123288</v>
      </c>
      <c r="I24" s="162">
        <v>2946.2191780821918</v>
      </c>
      <c r="J24" s="162">
        <v>877.12054794520543</v>
      </c>
      <c r="K24" s="162">
        <v>802.58082191780818</v>
      </c>
      <c r="L24" s="94">
        <v>12.361643835616437</v>
      </c>
      <c r="M24" s="94">
        <v>56.090410958904108</v>
      </c>
      <c r="N24" s="94">
        <v>54.087671232876708</v>
      </c>
      <c r="O24" s="2" t="s">
        <v>1074</v>
      </c>
    </row>
    <row r="25" spans="1:15" ht="15.95" customHeight="1">
      <c r="A25" s="44"/>
      <c r="B25" s="44"/>
      <c r="C25" s="48"/>
      <c r="D25" s="49"/>
      <c r="E25" s="49"/>
      <c r="F25" s="81"/>
      <c r="G25" s="81"/>
      <c r="H25" s="81"/>
      <c r="I25" s="46"/>
      <c r="J25" s="46"/>
      <c r="K25" s="46"/>
      <c r="L25" s="112"/>
      <c r="M25" s="112"/>
      <c r="N25" s="112"/>
    </row>
    <row r="26" spans="1:15" ht="15.95" customHeight="1">
      <c r="A26" s="3"/>
      <c r="B26" s="3"/>
      <c r="C26" s="4"/>
      <c r="D26" s="1"/>
      <c r="E26" s="1"/>
      <c r="F26" s="3"/>
      <c r="G26" s="3"/>
      <c r="H26" s="3"/>
      <c r="I26" s="13"/>
      <c r="J26" s="13"/>
      <c r="K26" s="13"/>
    </row>
    <row r="27" spans="1:15" ht="15.95" customHeight="1">
      <c r="A27" s="3"/>
      <c r="B27" s="3"/>
      <c r="C27" s="4"/>
      <c r="D27" s="1"/>
      <c r="E27" s="1"/>
      <c r="F27" s="3"/>
      <c r="G27" s="3"/>
      <c r="H27" s="3"/>
      <c r="I27" s="13"/>
      <c r="J27" s="13"/>
      <c r="K27" s="13"/>
    </row>
    <row r="28" spans="1:15" ht="15.95" customHeight="1">
      <c r="A28" s="3"/>
      <c r="B28" s="3"/>
      <c r="C28" s="4"/>
      <c r="D28" s="1"/>
      <c r="E28" s="1"/>
      <c r="F28" s="3"/>
      <c r="G28" s="3"/>
      <c r="H28" s="3"/>
      <c r="I28" s="13"/>
      <c r="J28" s="13"/>
      <c r="K28" s="13"/>
    </row>
    <row r="29" spans="1:15" ht="15.95" customHeight="1">
      <c r="A29" s="3"/>
      <c r="B29" s="3"/>
      <c r="C29" s="4"/>
      <c r="D29" s="1"/>
      <c r="E29" s="1"/>
      <c r="F29" s="3"/>
      <c r="G29" s="3"/>
      <c r="H29" s="3"/>
      <c r="I29" s="13"/>
      <c r="J29" s="13"/>
      <c r="K29" s="13"/>
    </row>
    <row r="30" spans="1:15" ht="15.95" customHeight="1">
      <c r="A30" s="3"/>
      <c r="B30" s="3"/>
      <c r="C30" s="4"/>
      <c r="D30" s="1"/>
      <c r="E30" s="1"/>
      <c r="F30" s="3"/>
      <c r="G30" s="3"/>
      <c r="H30" s="3"/>
      <c r="I30" s="13"/>
      <c r="J30" s="13"/>
      <c r="K30" s="13"/>
    </row>
    <row r="31" spans="1:15" ht="15.95" customHeight="1">
      <c r="A31" s="3"/>
      <c r="B31" s="3"/>
      <c r="C31" s="4"/>
      <c r="D31" s="1"/>
      <c r="E31" s="1"/>
      <c r="F31" s="3"/>
      <c r="G31" s="3"/>
      <c r="H31" s="3"/>
      <c r="I31" s="13"/>
      <c r="J31" s="13"/>
      <c r="K31" s="13"/>
    </row>
    <row r="32" spans="1:15" ht="15.95" customHeight="1">
      <c r="A32" s="3"/>
      <c r="B32" s="3"/>
      <c r="C32" s="4"/>
      <c r="D32" s="1"/>
      <c r="E32" s="1"/>
      <c r="F32" s="3"/>
      <c r="G32" s="3"/>
      <c r="H32" s="3"/>
      <c r="I32" s="13"/>
      <c r="J32" s="13"/>
      <c r="K32" s="13"/>
    </row>
    <row r="33" spans="1:11" ht="15.95" customHeight="1">
      <c r="A33" s="3"/>
      <c r="B33" s="3"/>
      <c r="C33" s="4"/>
      <c r="D33" s="1"/>
      <c r="E33" s="1"/>
      <c r="F33" s="3"/>
      <c r="G33" s="3"/>
      <c r="H33" s="3"/>
      <c r="I33" s="13"/>
      <c r="J33" s="13"/>
      <c r="K33" s="13"/>
    </row>
    <row r="34" spans="1:11" ht="15.95" customHeight="1">
      <c r="A34" s="3"/>
      <c r="B34" s="3"/>
      <c r="C34" s="4"/>
      <c r="D34" s="1"/>
      <c r="E34" s="1"/>
      <c r="F34" s="3"/>
      <c r="G34" s="3"/>
      <c r="H34" s="3"/>
      <c r="I34" s="13"/>
      <c r="J34" s="13"/>
      <c r="K34" s="13"/>
    </row>
    <row r="35" spans="1:11" ht="15.95" customHeight="1">
      <c r="A35" s="3"/>
      <c r="B35" s="3"/>
      <c r="C35" s="4"/>
      <c r="D35" s="1"/>
      <c r="E35" s="1"/>
      <c r="F35" s="3"/>
      <c r="G35" s="3"/>
      <c r="H35" s="3"/>
      <c r="I35" s="13"/>
      <c r="J35" s="13"/>
      <c r="K35" s="13"/>
    </row>
    <row r="36" spans="1:11" ht="15.95" customHeight="1">
      <c r="A36" s="3"/>
      <c r="B36" s="3"/>
      <c r="C36" s="4"/>
      <c r="D36" s="1"/>
      <c r="E36" s="1"/>
      <c r="F36" s="3"/>
      <c r="G36" s="3"/>
      <c r="H36" s="3"/>
      <c r="I36" s="13"/>
      <c r="J36" s="13"/>
      <c r="K36" s="13"/>
    </row>
    <row r="37" spans="1:11" ht="15.95" customHeight="1">
      <c r="A37" s="3"/>
      <c r="B37" s="3"/>
      <c r="C37" s="4"/>
      <c r="D37" s="1"/>
      <c r="E37" s="1"/>
      <c r="F37" s="3"/>
      <c r="G37" s="3"/>
      <c r="H37" s="3"/>
      <c r="I37" s="13"/>
      <c r="J37" s="13"/>
      <c r="K37" s="13"/>
    </row>
    <row r="38" spans="1:11" ht="15.95" customHeight="1">
      <c r="A38" s="3"/>
      <c r="B38" s="3"/>
      <c r="C38" s="4"/>
      <c r="D38" s="1"/>
      <c r="E38" s="1"/>
      <c r="F38" s="3"/>
      <c r="G38" s="3"/>
      <c r="H38" s="3"/>
      <c r="I38" s="13"/>
      <c r="J38" s="13"/>
      <c r="K38" s="13"/>
    </row>
    <row r="39" spans="1:11" ht="15.95" customHeight="1">
      <c r="A39" s="3"/>
      <c r="B39" s="3"/>
      <c r="C39" s="4"/>
      <c r="D39" s="1"/>
      <c r="E39" s="1"/>
      <c r="F39" s="3"/>
      <c r="G39" s="3"/>
      <c r="H39" s="3"/>
      <c r="I39" s="13"/>
      <c r="J39" s="13"/>
      <c r="K39" s="13"/>
    </row>
    <row r="40" spans="1:11" ht="15.95" customHeight="1">
      <c r="A40" s="3"/>
      <c r="B40" s="3"/>
      <c r="C40" s="4"/>
      <c r="D40" s="1"/>
      <c r="E40" s="1"/>
      <c r="F40" s="3"/>
      <c r="G40" s="3"/>
      <c r="H40" s="3"/>
      <c r="I40" s="13"/>
      <c r="J40" s="13"/>
      <c r="K40" s="13"/>
    </row>
    <row r="41" spans="1:11" ht="15.95" customHeight="1">
      <c r="A41" s="3"/>
      <c r="B41" s="3"/>
      <c r="C41" s="4"/>
      <c r="D41" s="1"/>
      <c r="E41" s="1"/>
      <c r="F41" s="3"/>
      <c r="G41" s="3"/>
      <c r="H41" s="3"/>
      <c r="I41" s="13"/>
      <c r="J41" s="13"/>
      <c r="K41" s="13"/>
    </row>
    <row r="42" spans="1:11" ht="15.95" customHeight="1">
      <c r="A42" s="3"/>
      <c r="B42" s="3"/>
      <c r="C42" s="4"/>
      <c r="D42" s="1"/>
      <c r="E42" s="1"/>
      <c r="F42" s="3"/>
      <c r="G42" s="3"/>
      <c r="H42" s="3"/>
      <c r="I42" s="13"/>
      <c r="J42" s="13"/>
      <c r="K42" s="13"/>
    </row>
    <row r="43" spans="1:11" ht="15.95" customHeight="1">
      <c r="A43" s="3"/>
      <c r="B43" s="3"/>
      <c r="C43" s="4"/>
      <c r="D43" s="1"/>
      <c r="E43" s="1"/>
      <c r="F43" s="3"/>
      <c r="G43" s="3"/>
      <c r="H43" s="3"/>
      <c r="I43" s="13"/>
      <c r="J43" s="13"/>
      <c r="K43" s="13"/>
    </row>
    <row r="44" spans="1:11" ht="15.95" customHeight="1">
      <c r="A44" s="3"/>
      <c r="B44" s="3"/>
      <c r="C44" s="4"/>
      <c r="D44" s="1"/>
      <c r="E44" s="1"/>
      <c r="F44" s="3"/>
      <c r="G44" s="3"/>
      <c r="H44" s="3"/>
      <c r="I44" s="13"/>
      <c r="J44" s="13"/>
      <c r="K44" s="13"/>
    </row>
    <row r="45" spans="1:11" ht="15.95" customHeight="1">
      <c r="A45" s="3"/>
      <c r="B45" s="3"/>
      <c r="C45" s="4"/>
      <c r="D45" s="1"/>
      <c r="E45" s="1"/>
      <c r="F45" s="3"/>
      <c r="G45" s="3"/>
      <c r="H45" s="3"/>
      <c r="I45" s="13"/>
      <c r="J45" s="13"/>
      <c r="K45" s="13"/>
    </row>
    <row r="46" spans="1:11" ht="15.95" customHeight="1">
      <c r="A46" s="3"/>
      <c r="B46" s="3"/>
      <c r="C46" s="4"/>
      <c r="D46" s="1"/>
      <c r="E46" s="1"/>
      <c r="F46" s="3"/>
      <c r="G46" s="3"/>
      <c r="H46" s="3"/>
      <c r="I46" s="13"/>
      <c r="J46" s="13"/>
      <c r="K46" s="13"/>
    </row>
    <row r="47" spans="1:11" ht="15.95" customHeight="1">
      <c r="A47" s="3"/>
      <c r="B47" s="3"/>
      <c r="C47" s="4"/>
      <c r="D47" s="1"/>
      <c r="E47" s="1"/>
      <c r="F47" s="3"/>
      <c r="G47" s="3"/>
      <c r="H47" s="3"/>
      <c r="I47" s="13"/>
      <c r="J47" s="13"/>
      <c r="K47" s="13"/>
    </row>
    <row r="48" spans="1:11">
      <c r="A48" s="30"/>
      <c r="B48" s="30"/>
      <c r="C48" s="5"/>
      <c r="D48" s="6"/>
      <c r="E48" s="6"/>
      <c r="F48" s="6"/>
      <c r="G48" s="6"/>
      <c r="H48" s="6"/>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sheetData>
  <mergeCells count="8">
    <mergeCell ref="F3:H3"/>
    <mergeCell ref="D3:E3"/>
    <mergeCell ref="A1:N1"/>
    <mergeCell ref="F2:K2"/>
    <mergeCell ref="L2:N2"/>
    <mergeCell ref="C3:C4"/>
    <mergeCell ref="I3:K3"/>
    <mergeCell ref="L3:N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29">
    <tabColor rgb="FF92D050"/>
  </sheetPr>
  <dimension ref="A1:Z70"/>
  <sheetViews>
    <sheetView showGridLines="0" showRowColHeaders="0" workbookViewId="0">
      <selection activeCell="J15" sqref="J15"/>
    </sheetView>
  </sheetViews>
  <sheetFormatPr baseColWidth="10" defaultColWidth="11.42578125" defaultRowHeight="12.75"/>
  <cols>
    <col min="1" max="2" width="5.140625" style="41" bestFit="1" customWidth="1"/>
    <col min="3" max="3" width="28.5703125" style="113" customWidth="1"/>
    <col min="4" max="5" width="6.5703125" style="41" customWidth="1"/>
    <col min="6" max="26" width="5.7109375" style="47" customWidth="1"/>
    <col min="27" max="16384" width="11.42578125" style="47"/>
  </cols>
  <sheetData>
    <row r="1" spans="1:26" ht="24" customHeight="1">
      <c r="A1" s="236" t="s">
        <v>1047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row>
    <row r="2" spans="1:26" ht="24" customHeight="1">
      <c r="C2" s="71"/>
      <c r="E2" s="37"/>
      <c r="F2" s="255" t="s">
        <v>564</v>
      </c>
      <c r="G2" s="255"/>
      <c r="H2" s="255"/>
      <c r="I2" s="255"/>
      <c r="J2" s="255"/>
      <c r="K2" s="255"/>
      <c r="L2" s="255"/>
      <c r="M2" s="255"/>
      <c r="N2" s="255"/>
      <c r="O2" s="255"/>
      <c r="P2" s="255"/>
      <c r="Q2" s="255"/>
      <c r="R2" s="255"/>
      <c r="S2" s="255"/>
      <c r="T2" s="255"/>
      <c r="U2" s="241" t="s">
        <v>1054</v>
      </c>
      <c r="V2" s="241"/>
      <c r="W2" s="241"/>
      <c r="X2" s="241"/>
      <c r="Y2" s="241"/>
      <c r="Z2" s="241"/>
    </row>
    <row r="3" spans="1:26" s="108" customFormat="1" ht="24" customHeight="1">
      <c r="A3" s="36"/>
      <c r="B3" s="39"/>
      <c r="C3" s="232"/>
      <c r="D3" s="250" t="s">
        <v>5</v>
      </c>
      <c r="E3" s="250"/>
      <c r="F3" s="244" t="s">
        <v>1</v>
      </c>
      <c r="G3" s="244"/>
      <c r="H3" s="244"/>
      <c r="I3" s="239" t="s">
        <v>28</v>
      </c>
      <c r="J3" s="239"/>
      <c r="K3" s="239"/>
      <c r="L3" s="245" t="s">
        <v>31</v>
      </c>
      <c r="M3" s="245"/>
      <c r="N3" s="245"/>
      <c r="O3" s="244" t="s">
        <v>6</v>
      </c>
      <c r="P3" s="244"/>
      <c r="Q3" s="244"/>
      <c r="R3" s="269" t="s">
        <v>642</v>
      </c>
      <c r="S3" s="269"/>
      <c r="T3" s="269"/>
      <c r="U3" s="240" t="s">
        <v>565</v>
      </c>
      <c r="V3" s="240"/>
      <c r="W3" s="240"/>
      <c r="X3" s="251" t="s">
        <v>566</v>
      </c>
      <c r="Y3" s="251"/>
      <c r="Z3" s="251"/>
    </row>
    <row r="4" spans="1:26" s="111" customFormat="1" ht="15" customHeight="1">
      <c r="A4" s="39"/>
      <c r="B4" s="39"/>
      <c r="C4" s="232"/>
      <c r="D4" s="89" t="s">
        <v>34</v>
      </c>
      <c r="E4" s="89" t="s">
        <v>35</v>
      </c>
      <c r="F4" s="133" t="s">
        <v>2</v>
      </c>
      <c r="G4" s="133" t="s">
        <v>3</v>
      </c>
      <c r="H4" s="133" t="s">
        <v>4</v>
      </c>
      <c r="I4" s="148" t="s">
        <v>2</v>
      </c>
      <c r="J4" s="148" t="s">
        <v>3</v>
      </c>
      <c r="K4" s="148" t="s">
        <v>4</v>
      </c>
      <c r="L4" s="130" t="s">
        <v>2</v>
      </c>
      <c r="M4" s="130" t="s">
        <v>3</v>
      </c>
      <c r="N4" s="130" t="s">
        <v>4</v>
      </c>
      <c r="O4" s="133" t="s">
        <v>2</v>
      </c>
      <c r="P4" s="133" t="s">
        <v>3</v>
      </c>
      <c r="Q4" s="133" t="s">
        <v>4</v>
      </c>
      <c r="R4" s="129" t="s">
        <v>2</v>
      </c>
      <c r="S4" s="129" t="s">
        <v>3</v>
      </c>
      <c r="T4" s="129" t="s">
        <v>4</v>
      </c>
      <c r="U4" s="109" t="s">
        <v>2</v>
      </c>
      <c r="V4" s="109" t="s">
        <v>3</v>
      </c>
      <c r="W4" s="109" t="s">
        <v>4</v>
      </c>
      <c r="X4" s="110" t="s">
        <v>2</v>
      </c>
      <c r="Y4" s="110" t="s">
        <v>3</v>
      </c>
      <c r="Z4" s="110" t="s">
        <v>4</v>
      </c>
    </row>
    <row r="5" spans="1:26" ht="15" customHeight="1">
      <c r="A5" s="44" t="s">
        <v>645</v>
      </c>
      <c r="B5" s="44" t="s">
        <v>978</v>
      </c>
      <c r="C5" s="48" t="s">
        <v>437</v>
      </c>
      <c r="D5" s="92">
        <v>0.27</v>
      </c>
      <c r="E5" s="92">
        <v>4.3</v>
      </c>
      <c r="F5" s="134">
        <v>7626.8821917808218</v>
      </c>
      <c r="G5" s="134">
        <v>2037.4109589041095</v>
      </c>
      <c r="H5" s="134">
        <v>2690.635616438356</v>
      </c>
      <c r="I5" s="141">
        <v>671.84931506849318</v>
      </c>
      <c r="J5" s="141">
        <v>6.882191780821918</v>
      </c>
      <c r="K5" s="141">
        <v>2.2794520547945205</v>
      </c>
      <c r="L5" s="132">
        <v>262.44383561643838</v>
      </c>
      <c r="M5" s="132">
        <v>5.0630136986301366</v>
      </c>
      <c r="N5" s="132">
        <v>65.336986301369862</v>
      </c>
      <c r="O5" s="134">
        <v>1359.3534246575343</v>
      </c>
      <c r="P5" s="134">
        <v>377.63287671232877</v>
      </c>
      <c r="Q5" s="134">
        <v>211.56986301369864</v>
      </c>
      <c r="R5" s="135">
        <v>6294.1753424657536</v>
      </c>
      <c r="S5" s="135">
        <v>1895.4301369863015</v>
      </c>
      <c r="T5" s="135">
        <v>1503.7561643835616</v>
      </c>
      <c r="U5" s="94">
        <v>1181.7753424657533</v>
      </c>
      <c r="V5" s="94">
        <v>151.55342465753424</v>
      </c>
      <c r="W5" s="94">
        <v>926.67945205479441</v>
      </c>
      <c r="X5" s="95">
        <v>63.553424657534251</v>
      </c>
      <c r="Y5" s="95">
        <v>3.9616438356164387</v>
      </c>
      <c r="Z5" s="95">
        <v>74.358904109589048</v>
      </c>
    </row>
    <row r="6" spans="1:26" ht="15" customHeight="1">
      <c r="A6" s="44" t="s">
        <v>978</v>
      </c>
      <c r="B6" s="44" t="s">
        <v>979</v>
      </c>
      <c r="C6" s="48" t="s">
        <v>438</v>
      </c>
      <c r="D6" s="96">
        <v>4.3</v>
      </c>
      <c r="E6" s="96">
        <v>5.95</v>
      </c>
      <c r="F6" s="134">
        <v>7627.3041095890412</v>
      </c>
      <c r="G6" s="134">
        <v>2036.5671232876712</v>
      </c>
      <c r="H6" s="134">
        <v>2690.635616438356</v>
      </c>
      <c r="I6" s="164">
        <v>671.84931506849318</v>
      </c>
      <c r="J6" s="164">
        <v>6.882191780821918</v>
      </c>
      <c r="K6" s="164">
        <v>2.2794520547945205</v>
      </c>
      <c r="L6" s="132">
        <v>262.44383561643838</v>
      </c>
      <c r="M6" s="132">
        <v>5.0630136986301366</v>
      </c>
      <c r="N6" s="132">
        <v>65.336986301369862</v>
      </c>
      <c r="O6" s="134">
        <v>1359.3534246575343</v>
      </c>
      <c r="P6" s="134">
        <v>377.63287671232877</v>
      </c>
      <c r="Q6" s="134">
        <v>211.56986301369864</v>
      </c>
      <c r="R6" s="135">
        <v>6276.7534246575342</v>
      </c>
      <c r="S6" s="135">
        <v>1895.4301369863015</v>
      </c>
      <c r="T6" s="135">
        <v>1493.3013698630136</v>
      </c>
      <c r="U6" s="94">
        <v>1181.8630136986301</v>
      </c>
      <c r="V6" s="94">
        <v>151.75616438356164</v>
      </c>
      <c r="W6" s="94">
        <v>928.0273972602738</v>
      </c>
      <c r="X6" s="95">
        <v>64.778082191780811</v>
      </c>
      <c r="Y6" s="95">
        <v>3.9616438356164387</v>
      </c>
      <c r="Z6" s="95">
        <v>74.358904109589048</v>
      </c>
    </row>
    <row r="7" spans="1:26" ht="15.95" customHeight="1">
      <c r="A7" s="44" t="s">
        <v>979</v>
      </c>
      <c r="B7" s="44" t="s">
        <v>980</v>
      </c>
      <c r="C7" s="48" t="s">
        <v>439</v>
      </c>
      <c r="D7" s="97">
        <v>5.95</v>
      </c>
      <c r="E7" s="97">
        <v>7.15</v>
      </c>
      <c r="F7" s="134">
        <v>7626.8657534246577</v>
      </c>
      <c r="G7" s="134">
        <v>2037.4</v>
      </c>
      <c r="H7" s="134">
        <v>2691.0630136986301</v>
      </c>
      <c r="I7" s="164">
        <v>671.84931506849318</v>
      </c>
      <c r="J7" s="164">
        <v>6.882191780821918</v>
      </c>
      <c r="K7" s="164">
        <v>2.2794520547945205</v>
      </c>
      <c r="L7" s="132">
        <v>262.44383561643838</v>
      </c>
      <c r="M7" s="132">
        <v>5.0630136986301366</v>
      </c>
      <c r="N7" s="132">
        <v>65.336986301369862</v>
      </c>
      <c r="O7" s="134">
        <v>1359.3534246575343</v>
      </c>
      <c r="P7" s="134">
        <v>377.63287671232877</v>
      </c>
      <c r="Q7" s="134">
        <v>211.56986301369864</v>
      </c>
      <c r="R7" s="135">
        <v>6276.1726027397262</v>
      </c>
      <c r="S7" s="135">
        <v>1895.4301369863015</v>
      </c>
      <c r="T7" s="135">
        <v>1493.0109589041094</v>
      </c>
      <c r="U7" s="94">
        <v>1180.7315068493151</v>
      </c>
      <c r="V7" s="94">
        <v>151.75616438356164</v>
      </c>
      <c r="W7" s="94">
        <v>929.158904109589</v>
      </c>
      <c r="X7" s="95">
        <v>64.778082191780811</v>
      </c>
      <c r="Y7" s="95">
        <v>3.9616438356164387</v>
      </c>
      <c r="Z7" s="95">
        <v>74.358904109589048</v>
      </c>
    </row>
    <row r="8" spans="1:26" ht="15.95" customHeight="1">
      <c r="A8" s="44" t="s">
        <v>980</v>
      </c>
      <c r="B8" s="44" t="s">
        <v>981</v>
      </c>
      <c r="C8" s="48" t="s">
        <v>440</v>
      </c>
      <c r="D8" s="97">
        <v>7.15</v>
      </c>
      <c r="E8" s="97">
        <v>8.68</v>
      </c>
      <c r="F8" s="134">
        <v>7637.2684931506847</v>
      </c>
      <c r="G8" s="134">
        <v>2037.4</v>
      </c>
      <c r="H8" s="134">
        <v>2690.2136986301371</v>
      </c>
      <c r="I8" s="164">
        <v>671.84931506849318</v>
      </c>
      <c r="J8" s="164">
        <v>6.882191780821918</v>
      </c>
      <c r="K8" s="164">
        <v>2.2794520547945205</v>
      </c>
      <c r="L8" s="132">
        <v>262.44383561643838</v>
      </c>
      <c r="M8" s="132">
        <v>5.0630136986301366</v>
      </c>
      <c r="N8" s="132">
        <v>65.336986301369862</v>
      </c>
      <c r="O8" s="134">
        <v>1359.3534246575343</v>
      </c>
      <c r="P8" s="134">
        <v>377.63287671232877</v>
      </c>
      <c r="Q8" s="134">
        <v>211.56986301369864</v>
      </c>
      <c r="R8" s="135">
        <v>6276.4630136986307</v>
      </c>
      <c r="S8" s="135">
        <v>1895.1424657534246</v>
      </c>
      <c r="T8" s="135">
        <v>1493.0109589041094</v>
      </c>
      <c r="U8" s="94">
        <v>1180.7315068493151</v>
      </c>
      <c r="V8" s="94">
        <v>151.75616438356164</v>
      </c>
      <c r="W8" s="94">
        <v>929.158904109589</v>
      </c>
      <c r="X8" s="95">
        <v>64.778082191780811</v>
      </c>
      <c r="Y8" s="95">
        <v>3.9616438356164387</v>
      </c>
      <c r="Z8" s="95">
        <v>74.358904109589048</v>
      </c>
    </row>
    <row r="9" spans="1:26" ht="15.95" customHeight="1">
      <c r="A9" s="44" t="s">
        <v>981</v>
      </c>
      <c r="B9" s="44" t="s">
        <v>982</v>
      </c>
      <c r="C9" s="48" t="s">
        <v>441</v>
      </c>
      <c r="D9" s="97">
        <v>8.68</v>
      </c>
      <c r="E9" s="97">
        <v>9.85</v>
      </c>
      <c r="F9" s="134">
        <v>7579.8082191780823</v>
      </c>
      <c r="G9" s="134">
        <v>2033.5232876712328</v>
      </c>
      <c r="H9" s="134">
        <v>2706.5068493150684</v>
      </c>
      <c r="I9" s="164">
        <v>669.27671232876708</v>
      </c>
      <c r="J9" s="164">
        <v>5.9835616438356167</v>
      </c>
      <c r="K9" s="164">
        <v>2.2794520547945205</v>
      </c>
      <c r="L9" s="132">
        <v>257.61095890410957</v>
      </c>
      <c r="M9" s="132">
        <v>5.0630136986301366</v>
      </c>
      <c r="N9" s="132">
        <v>64.646575342465752</v>
      </c>
      <c r="O9" s="134">
        <v>1358.172602739726</v>
      </c>
      <c r="P9" s="134">
        <v>376.17534246575343</v>
      </c>
      <c r="Q9" s="134">
        <v>210.96712328767123</v>
      </c>
      <c r="R9" s="135">
        <v>6269.0219178082189</v>
      </c>
      <c r="S9" s="135">
        <v>1892.2410958904111</v>
      </c>
      <c r="T9" s="135">
        <v>1490.9780821917807</v>
      </c>
      <c r="U9" s="94">
        <v>1178.8739726027397</v>
      </c>
      <c r="V9" s="94">
        <v>152.67945205479455</v>
      </c>
      <c r="W9" s="94">
        <v>929.0712328767122</v>
      </c>
      <c r="X9" s="95">
        <v>64.778082191780811</v>
      </c>
      <c r="Y9" s="95">
        <v>3.9315068493150687</v>
      </c>
      <c r="Z9" s="95">
        <v>74.358904109589048</v>
      </c>
    </row>
    <row r="10" spans="1:26" ht="15.95" customHeight="1">
      <c r="A10" s="44" t="s">
        <v>982</v>
      </c>
      <c r="B10" s="44" t="s">
        <v>983</v>
      </c>
      <c r="C10" s="48" t="s">
        <v>442</v>
      </c>
      <c r="D10" s="97">
        <v>9.85</v>
      </c>
      <c r="E10" s="97">
        <v>10.199999999999999</v>
      </c>
      <c r="F10" s="134">
        <v>7609.0164383561641</v>
      </c>
      <c r="G10" s="134">
        <v>2039.9315068493152</v>
      </c>
      <c r="H10" s="134">
        <v>2755.0684931506848</v>
      </c>
      <c r="I10" s="164">
        <v>671.84931506849318</v>
      </c>
      <c r="J10" s="164">
        <v>6.882191780821918</v>
      </c>
      <c r="K10" s="164">
        <v>2.2794520547945205</v>
      </c>
      <c r="L10" s="132">
        <v>262.44383561643838</v>
      </c>
      <c r="M10" s="132">
        <v>5.0630136986301366</v>
      </c>
      <c r="N10" s="132">
        <v>65.336986301369862</v>
      </c>
      <c r="O10" s="134">
        <v>1359.3534246575343</v>
      </c>
      <c r="P10" s="134">
        <v>377.63287671232877</v>
      </c>
      <c r="Q10" s="134">
        <v>211.56986301369864</v>
      </c>
      <c r="R10" s="135">
        <v>6275.8849315068492</v>
      </c>
      <c r="S10" s="135">
        <v>1895.4301369863015</v>
      </c>
      <c r="T10" s="135">
        <v>1493.0109589041094</v>
      </c>
      <c r="U10" s="94">
        <v>1177.4657534246576</v>
      </c>
      <c r="V10" s="94">
        <v>155.0219178082192</v>
      </c>
      <c r="W10" s="94">
        <v>929.158904109589</v>
      </c>
      <c r="X10" s="95">
        <v>64.778082191780811</v>
      </c>
      <c r="Y10" s="95">
        <v>3.9616438356164387</v>
      </c>
      <c r="Z10" s="95">
        <v>74.358904109589048</v>
      </c>
    </row>
    <row r="11" spans="1:26" ht="15.95" customHeight="1">
      <c r="A11" s="44" t="s">
        <v>983</v>
      </c>
      <c r="B11" s="44" t="s">
        <v>984</v>
      </c>
      <c r="C11" s="48" t="s">
        <v>443</v>
      </c>
      <c r="D11" s="97">
        <v>10.199999999999999</v>
      </c>
      <c r="E11" s="97">
        <v>11.35</v>
      </c>
      <c r="F11" s="134">
        <v>7876.9315068493152</v>
      </c>
      <c r="G11" s="134">
        <v>2126.7643835616436</v>
      </c>
      <c r="H11" s="134">
        <v>2821.0931506849315</v>
      </c>
      <c r="I11" s="164">
        <v>671.84931506849318</v>
      </c>
      <c r="J11" s="164">
        <v>6.882191780821918</v>
      </c>
      <c r="K11" s="164">
        <v>2.2794520547945205</v>
      </c>
      <c r="L11" s="132">
        <v>262.44383561643838</v>
      </c>
      <c r="M11" s="132">
        <v>5.0630136986301366</v>
      </c>
      <c r="N11" s="132">
        <v>65.336986301369862</v>
      </c>
      <c r="O11" s="134">
        <v>1359.3534246575343</v>
      </c>
      <c r="P11" s="134">
        <v>377.63287671232877</v>
      </c>
      <c r="Q11" s="134">
        <v>211.56986301369864</v>
      </c>
      <c r="R11" s="135">
        <v>6275.8849315068492</v>
      </c>
      <c r="S11" s="135">
        <v>1895.1424657534246</v>
      </c>
      <c r="T11" s="135">
        <v>1493.0109589041094</v>
      </c>
      <c r="U11" s="94">
        <v>1175.8794520547947</v>
      </c>
      <c r="V11" s="94">
        <v>155.39178082191782</v>
      </c>
      <c r="W11" s="94">
        <v>930.37534246575342</v>
      </c>
      <c r="X11" s="95">
        <v>64.778082191780811</v>
      </c>
      <c r="Y11" s="95">
        <v>3.9616438356164387</v>
      </c>
      <c r="Z11" s="95">
        <v>74.358904109589048</v>
      </c>
    </row>
    <row r="12" spans="1:26" ht="15.95" customHeight="1">
      <c r="A12" s="44" t="s">
        <v>984</v>
      </c>
      <c r="B12" s="44" t="s">
        <v>985</v>
      </c>
      <c r="C12" s="48" t="s">
        <v>444</v>
      </c>
      <c r="D12" s="97">
        <v>11.35</v>
      </c>
      <c r="E12" s="97">
        <v>12.88</v>
      </c>
      <c r="F12" s="134">
        <v>7935.0493150684933</v>
      </c>
      <c r="G12" s="134">
        <v>2127.186301369863</v>
      </c>
      <c r="H12" s="134">
        <v>2810.6876712328767</v>
      </c>
      <c r="I12" s="164">
        <v>672.13698630136992</v>
      </c>
      <c r="J12" s="164">
        <v>6.882191780821918</v>
      </c>
      <c r="K12" s="164">
        <v>2.2794520547945205</v>
      </c>
      <c r="L12" s="132">
        <v>282.43835616438355</v>
      </c>
      <c r="M12" s="132">
        <v>5.0630136986301366</v>
      </c>
      <c r="N12" s="132">
        <v>45.342465753424655</v>
      </c>
      <c r="O12" s="134">
        <v>1360.5150684931507</v>
      </c>
      <c r="P12" s="134">
        <v>377.63287671232877</v>
      </c>
      <c r="Q12" s="134">
        <v>211.27671232876713</v>
      </c>
      <c r="R12" s="135">
        <v>6284.8904109589039</v>
      </c>
      <c r="S12" s="135">
        <v>1895.4328767123288</v>
      </c>
      <c r="T12" s="135">
        <v>1483.7178082191781</v>
      </c>
      <c r="U12" s="94">
        <v>1175.8794520547947</v>
      </c>
      <c r="V12" s="94">
        <v>155.39178082191782</v>
      </c>
      <c r="W12" s="94">
        <v>930.37534246575342</v>
      </c>
      <c r="X12" s="95">
        <v>64.778082191780811</v>
      </c>
      <c r="Y12" s="95">
        <v>3.9616438356164387</v>
      </c>
      <c r="Z12" s="95">
        <v>74.358904109589048</v>
      </c>
    </row>
    <row r="13" spans="1:26" ht="15.75" customHeight="1">
      <c r="A13" s="44" t="s">
        <v>985</v>
      </c>
      <c r="B13" s="44" t="s">
        <v>986</v>
      </c>
      <c r="C13" s="48" t="s">
        <v>445</v>
      </c>
      <c r="D13" s="97">
        <v>12.88</v>
      </c>
      <c r="E13" s="97">
        <v>14.05</v>
      </c>
      <c r="F13" s="134">
        <v>7892.9315068493152</v>
      </c>
      <c r="G13" s="134">
        <v>2140.0383561643835</v>
      </c>
      <c r="H13" s="134">
        <v>2783.6054794520546</v>
      </c>
      <c r="I13" s="164">
        <v>671.84931506849318</v>
      </c>
      <c r="J13" s="164">
        <v>6.882191780821918</v>
      </c>
      <c r="K13" s="164">
        <v>2.2794520547945205</v>
      </c>
      <c r="L13" s="132">
        <v>282.66849315068492</v>
      </c>
      <c r="M13" s="132">
        <v>5.0630136986301366</v>
      </c>
      <c r="N13" s="132">
        <v>45.342465753424655</v>
      </c>
      <c r="O13" s="134">
        <v>1360.2301369863014</v>
      </c>
      <c r="P13" s="134">
        <v>377.63287671232877</v>
      </c>
      <c r="Q13" s="134">
        <v>211.27671232876713</v>
      </c>
      <c r="R13" s="135">
        <v>6243.6410958904107</v>
      </c>
      <c r="S13" s="135">
        <v>1917.2136986301371</v>
      </c>
      <c r="T13" s="135">
        <v>1498.2383561643835</v>
      </c>
      <c r="U13" s="94">
        <v>1173.6904109589041</v>
      </c>
      <c r="V13" s="94">
        <v>157.58082191780824</v>
      </c>
      <c r="W13" s="94">
        <v>930.37534246575342</v>
      </c>
      <c r="X13" s="95">
        <v>64.052054794520544</v>
      </c>
      <c r="Y13" s="95">
        <v>4.6876712328767125</v>
      </c>
      <c r="Z13" s="95">
        <v>74.358904109589048</v>
      </c>
    </row>
    <row r="14" spans="1:26" ht="15.95" customHeight="1">
      <c r="A14" s="44" t="s">
        <v>986</v>
      </c>
      <c r="B14" s="44" t="s">
        <v>987</v>
      </c>
      <c r="C14" s="48" t="s">
        <v>446</v>
      </c>
      <c r="D14" s="97">
        <v>14.05</v>
      </c>
      <c r="E14" s="97">
        <v>15.72</v>
      </c>
      <c r="F14" s="134">
        <v>7864.5561643835617</v>
      </c>
      <c r="G14" s="134">
        <v>2139.6109589041098</v>
      </c>
      <c r="H14" s="134">
        <v>2811.1369863013697</v>
      </c>
      <c r="I14" s="164">
        <v>671.84931506849318</v>
      </c>
      <c r="J14" s="164">
        <v>6.882191780821918</v>
      </c>
      <c r="K14" s="164">
        <v>2.2794520547945205</v>
      </c>
      <c r="L14" s="132">
        <v>282.66849315068492</v>
      </c>
      <c r="M14" s="132">
        <v>5.0630136986301366</v>
      </c>
      <c r="N14" s="132">
        <v>45.342465753424655</v>
      </c>
      <c r="O14" s="134">
        <v>1360.2301369863014</v>
      </c>
      <c r="P14" s="134">
        <v>377.63287671232877</v>
      </c>
      <c r="Q14" s="134">
        <v>211.27671232876713</v>
      </c>
      <c r="R14" s="135">
        <v>6243.6410958904107</v>
      </c>
      <c r="S14" s="135">
        <v>1917.2136986301371</v>
      </c>
      <c r="T14" s="135">
        <v>1498.2383561643835</v>
      </c>
      <c r="U14" s="94">
        <v>1170.8849315068494</v>
      </c>
      <c r="V14" s="94">
        <v>157.30136986301375</v>
      </c>
      <c r="W14" s="94">
        <v>933.46027397260264</v>
      </c>
      <c r="X14" s="95">
        <v>64.052054794520544</v>
      </c>
      <c r="Y14" s="95">
        <v>4.6876712328767125</v>
      </c>
      <c r="Z14" s="95">
        <v>74.358904109589048</v>
      </c>
    </row>
    <row r="15" spans="1:26" ht="15.95" customHeight="1">
      <c r="A15" s="44" t="s">
        <v>987</v>
      </c>
      <c r="B15" s="44" t="s">
        <v>988</v>
      </c>
      <c r="C15" s="48" t="s">
        <v>447</v>
      </c>
      <c r="D15" s="97">
        <v>15.72</v>
      </c>
      <c r="E15" s="97">
        <v>17.36</v>
      </c>
      <c r="F15" s="134">
        <v>7864.9780821917811</v>
      </c>
      <c r="G15" s="134">
        <v>2140.0383561643835</v>
      </c>
      <c r="H15" s="134">
        <v>2811.1369863013697</v>
      </c>
      <c r="I15" s="164">
        <v>671.84931506849318</v>
      </c>
      <c r="J15" s="164">
        <v>6.882191780821918</v>
      </c>
      <c r="K15" s="164">
        <v>2.2794520547945205</v>
      </c>
      <c r="L15" s="132">
        <v>282.66849315068492</v>
      </c>
      <c r="M15" s="132">
        <v>5.0630136986301366</v>
      </c>
      <c r="N15" s="132">
        <v>45.342465753424655</v>
      </c>
      <c r="O15" s="134">
        <v>1360.2301369863014</v>
      </c>
      <c r="P15" s="134">
        <v>377.63287671232877</v>
      </c>
      <c r="Q15" s="134">
        <v>211.27671232876713</v>
      </c>
      <c r="R15" s="135">
        <v>6243.6410958904107</v>
      </c>
      <c r="S15" s="135">
        <v>1917.2136986301371</v>
      </c>
      <c r="T15" s="135">
        <v>1498.2383561643835</v>
      </c>
      <c r="U15" s="94">
        <v>1170.8849315068494</v>
      </c>
      <c r="V15" s="94">
        <v>157.30136986301375</v>
      </c>
      <c r="W15" s="94">
        <v>933.46027397260264</v>
      </c>
      <c r="X15" s="95">
        <v>64.052054794520544</v>
      </c>
      <c r="Y15" s="95">
        <v>4.6876712328767125</v>
      </c>
      <c r="Z15" s="95">
        <v>74.358904109589048</v>
      </c>
    </row>
    <row r="16" spans="1:26" ht="15.95" customHeight="1">
      <c r="A16" s="44" t="s">
        <v>988</v>
      </c>
      <c r="B16" s="44" t="s">
        <v>989</v>
      </c>
      <c r="C16" s="48" t="s">
        <v>448</v>
      </c>
      <c r="D16" s="97">
        <v>17.36</v>
      </c>
      <c r="E16" s="97">
        <v>18.260000000000002</v>
      </c>
      <c r="F16" s="134">
        <v>7863.7315068493153</v>
      </c>
      <c r="G16" s="134">
        <v>2140.0219178082193</v>
      </c>
      <c r="H16" s="134">
        <v>2811.1369863013697</v>
      </c>
      <c r="I16" s="164">
        <v>671.84931506849318</v>
      </c>
      <c r="J16" s="164">
        <v>6.882191780821918</v>
      </c>
      <c r="K16" s="164">
        <v>2.2794520547945205</v>
      </c>
      <c r="L16" s="132">
        <v>282.66849315068492</v>
      </c>
      <c r="M16" s="132">
        <v>5.0630136986301366</v>
      </c>
      <c r="N16" s="132">
        <v>45.342465753424655</v>
      </c>
      <c r="O16" s="134">
        <v>1360.2301369863014</v>
      </c>
      <c r="P16" s="134">
        <v>377.63287671232877</v>
      </c>
      <c r="Q16" s="134">
        <v>211.27671232876713</v>
      </c>
      <c r="R16" s="135">
        <v>6243.6410958904107</v>
      </c>
      <c r="S16" s="135">
        <v>1917.2136986301371</v>
      </c>
      <c r="T16" s="135">
        <v>1498.2383561643835</v>
      </c>
      <c r="U16" s="94">
        <v>1170.8849315068494</v>
      </c>
      <c r="V16" s="94">
        <v>157.30136986301375</v>
      </c>
      <c r="W16" s="94">
        <v>933.46027397260264</v>
      </c>
      <c r="X16" s="95">
        <v>64.052054794520544</v>
      </c>
      <c r="Y16" s="95">
        <v>4.6876712328767125</v>
      </c>
      <c r="Z16" s="95">
        <v>74.358904109589048</v>
      </c>
    </row>
    <row r="17" spans="1:26" ht="15.95" customHeight="1">
      <c r="A17" s="44" t="s">
        <v>989</v>
      </c>
      <c r="B17" s="44" t="s">
        <v>990</v>
      </c>
      <c r="C17" s="48" t="s">
        <v>449</v>
      </c>
      <c r="D17" s="97">
        <v>18.260000000000002</v>
      </c>
      <c r="E17" s="97">
        <v>20.12</v>
      </c>
      <c r="F17" s="134">
        <v>7831.0630136986301</v>
      </c>
      <c r="G17" s="134">
        <v>2140.972602739726</v>
      </c>
      <c r="H17" s="134">
        <v>2843.4849315068495</v>
      </c>
      <c r="I17" s="164">
        <v>671.84931506849318</v>
      </c>
      <c r="J17" s="164">
        <v>6.882191780821918</v>
      </c>
      <c r="K17" s="164">
        <v>2.2794520547945205</v>
      </c>
      <c r="L17" s="132">
        <v>282.66849315068492</v>
      </c>
      <c r="M17" s="132">
        <v>5.0630136986301366</v>
      </c>
      <c r="N17" s="132">
        <v>45.342465753424655</v>
      </c>
      <c r="O17" s="134">
        <v>1360.2301369863014</v>
      </c>
      <c r="P17" s="134">
        <v>377.63287671232877</v>
      </c>
      <c r="Q17" s="134">
        <v>211.27671232876713</v>
      </c>
      <c r="R17" s="135">
        <v>6243.6410958904107</v>
      </c>
      <c r="S17" s="135">
        <v>1917.2136986301371</v>
      </c>
      <c r="T17" s="135">
        <v>1497.6575342465753</v>
      </c>
      <c r="U17" s="94">
        <v>1170.8849315068494</v>
      </c>
      <c r="V17" s="94">
        <v>157.30136986301375</v>
      </c>
      <c r="W17" s="94">
        <v>933.46027397260264</v>
      </c>
      <c r="X17" s="95">
        <v>64.052054794520544</v>
      </c>
      <c r="Y17" s="95">
        <v>4.6876712328767125</v>
      </c>
      <c r="Z17" s="95">
        <v>74.358904109589048</v>
      </c>
    </row>
    <row r="18" spans="1:26" ht="15.95" customHeight="1">
      <c r="A18" s="44" t="s">
        <v>990</v>
      </c>
      <c r="B18" s="44" t="s">
        <v>991</v>
      </c>
      <c r="C18" s="48" t="s">
        <v>450</v>
      </c>
      <c r="D18" s="97">
        <v>20.12</v>
      </c>
      <c r="E18" s="97">
        <v>20.77</v>
      </c>
      <c r="F18" s="134">
        <v>7831.0630136986301</v>
      </c>
      <c r="G18" s="134">
        <v>2140.972602739726</v>
      </c>
      <c r="H18" s="134">
        <v>2843.4849315068495</v>
      </c>
      <c r="I18" s="164">
        <v>671.84931506849318</v>
      </c>
      <c r="J18" s="164">
        <v>6.882191780821918</v>
      </c>
      <c r="K18" s="164">
        <v>2.2794520547945205</v>
      </c>
      <c r="L18" s="132">
        <v>282.66849315068492</v>
      </c>
      <c r="M18" s="132">
        <v>5.0630136986301366</v>
      </c>
      <c r="N18" s="132">
        <v>45.342465753424655</v>
      </c>
      <c r="O18" s="134">
        <v>1360.2301369863014</v>
      </c>
      <c r="P18" s="134">
        <v>377.63287671232877</v>
      </c>
      <c r="Q18" s="134">
        <v>211.27671232876713</v>
      </c>
      <c r="R18" s="135">
        <v>6106.8794520547945</v>
      </c>
      <c r="S18" s="135">
        <v>1917.2136986301371</v>
      </c>
      <c r="T18" s="135">
        <v>1634.7095890410958</v>
      </c>
      <c r="U18" s="94">
        <v>1170.8849315068494</v>
      </c>
      <c r="V18" s="94">
        <v>157.30136986301375</v>
      </c>
      <c r="W18" s="94">
        <v>933.46027397260264</v>
      </c>
      <c r="X18" s="95">
        <v>64.052054794520544</v>
      </c>
      <c r="Y18" s="95">
        <v>4.6876712328767125</v>
      </c>
      <c r="Z18" s="95">
        <v>74.358904109589048</v>
      </c>
    </row>
    <row r="19" spans="1:26" ht="15.95" customHeight="1">
      <c r="A19" s="44" t="s">
        <v>991</v>
      </c>
      <c r="B19" s="44" t="s">
        <v>992</v>
      </c>
      <c r="C19" s="48" t="s">
        <v>451</v>
      </c>
      <c r="D19" s="97">
        <v>20.77</v>
      </c>
      <c r="E19" s="97">
        <v>24.31</v>
      </c>
      <c r="F19" s="134">
        <v>7825.6876712328767</v>
      </c>
      <c r="G19" s="134">
        <v>2143.0876712328768</v>
      </c>
      <c r="H19" s="134">
        <v>2823.8054794520549</v>
      </c>
      <c r="I19" s="164">
        <v>672.70136986301372</v>
      </c>
      <c r="J19" s="164">
        <v>6.882191780821918</v>
      </c>
      <c r="K19" s="164">
        <v>2.8493150684931505</v>
      </c>
      <c r="L19" s="132">
        <v>282.43835616438355</v>
      </c>
      <c r="M19" s="132">
        <v>5.2931506849315069</v>
      </c>
      <c r="N19" s="132">
        <v>45.342465753424655</v>
      </c>
      <c r="O19" s="134">
        <v>1249.9890410958903</v>
      </c>
      <c r="P19" s="134">
        <v>379.1013698630137</v>
      </c>
      <c r="Q19" s="134">
        <v>327.96438356164384</v>
      </c>
      <c r="R19" s="135">
        <v>6206.356164383561</v>
      </c>
      <c r="S19" s="135">
        <v>1911.9972602739726</v>
      </c>
      <c r="T19" s="135">
        <v>1605.7068493150684</v>
      </c>
      <c r="U19" s="94">
        <v>1171.6849315068496</v>
      </c>
      <c r="V19" s="94">
        <v>155.20273972602743</v>
      </c>
      <c r="W19" s="94">
        <v>934.75890410958891</v>
      </c>
      <c r="X19" s="95">
        <v>64.052054794520544</v>
      </c>
      <c r="Y19" s="95">
        <v>4.6876712328767125</v>
      </c>
      <c r="Z19" s="95">
        <v>74.358904109589048</v>
      </c>
    </row>
    <row r="20" spans="1:26" ht="15.95" customHeight="1">
      <c r="A20" s="44" t="s">
        <v>992</v>
      </c>
      <c r="B20" s="44" t="s">
        <v>993</v>
      </c>
      <c r="C20" s="48" t="s">
        <v>452</v>
      </c>
      <c r="D20" s="97">
        <v>24.31</v>
      </c>
      <c r="E20" s="97">
        <v>31.15</v>
      </c>
      <c r="F20" s="134">
        <v>480.24657534246575</v>
      </c>
      <c r="G20" s="134">
        <v>7.8794520547945206</v>
      </c>
      <c r="H20" s="134">
        <v>84.473972602739721</v>
      </c>
      <c r="I20" s="164">
        <v>699.77808219178087</v>
      </c>
      <c r="J20" s="164">
        <v>7.1643835616438354</v>
      </c>
      <c r="K20" s="164">
        <v>2.2794520547945205</v>
      </c>
      <c r="L20" s="132">
        <v>280.19726027397257</v>
      </c>
      <c r="M20" s="132">
        <v>5.353424657534247</v>
      </c>
      <c r="N20" s="132">
        <v>44.652054794520545</v>
      </c>
      <c r="O20" s="134">
        <v>1319.2821917808219</v>
      </c>
      <c r="P20" s="134">
        <v>394.0219178082192</v>
      </c>
      <c r="Q20" s="134">
        <v>341.72054794520545</v>
      </c>
      <c r="R20" s="135">
        <v>3861.6986301369861</v>
      </c>
      <c r="S20" s="135">
        <v>1099.8657534246577</v>
      </c>
      <c r="T20" s="135">
        <v>967.51232876712334</v>
      </c>
      <c r="U20" s="94">
        <v>1161.6054794520549</v>
      </c>
      <c r="V20" s="94">
        <v>171.26027397260276</v>
      </c>
      <c r="W20" s="94">
        <v>928.78082191780823</v>
      </c>
      <c r="X20" s="95">
        <v>63.104109589041094</v>
      </c>
      <c r="Y20" s="95">
        <v>20.304109589041097</v>
      </c>
      <c r="Z20" s="95">
        <v>59.424657534246577</v>
      </c>
    </row>
    <row r="21" spans="1:26" ht="15.95" customHeight="1">
      <c r="A21" s="44" t="s">
        <v>993</v>
      </c>
      <c r="B21" s="44" t="s">
        <v>994</v>
      </c>
      <c r="C21" s="48" t="s">
        <v>453</v>
      </c>
      <c r="D21" s="97">
        <v>31.15</v>
      </c>
      <c r="E21" s="97">
        <v>38.65</v>
      </c>
      <c r="F21" s="134">
        <v>486.03013698630139</v>
      </c>
      <c r="G21" s="134">
        <v>8.0904109589041102</v>
      </c>
      <c r="H21" s="134">
        <v>84.68493150684931</v>
      </c>
      <c r="I21" s="164">
        <v>699.78356164383558</v>
      </c>
      <c r="J21" s="164">
        <v>7.1643835616438354</v>
      </c>
      <c r="K21" s="164">
        <v>2.2794520547945205</v>
      </c>
      <c r="L21" s="132">
        <v>280.19726027397257</v>
      </c>
      <c r="M21" s="132">
        <v>5.353424657534247</v>
      </c>
      <c r="N21" s="132">
        <v>44.652054794520545</v>
      </c>
      <c r="O21" s="134">
        <v>1319.5945205479452</v>
      </c>
      <c r="P21" s="134">
        <v>394.60273972602738</v>
      </c>
      <c r="Q21" s="134">
        <v>342.60273972602738</v>
      </c>
      <c r="R21" s="135">
        <v>3878.186301369863</v>
      </c>
      <c r="S21" s="135">
        <v>1101.6082191780822</v>
      </c>
      <c r="T21" s="135">
        <v>968.9643835616439</v>
      </c>
      <c r="U21" s="94">
        <v>1177.7013698630137</v>
      </c>
      <c r="V21" s="94">
        <v>151.7972602739726</v>
      </c>
      <c r="W21" s="94">
        <v>932.14794520547957</v>
      </c>
      <c r="X21" s="95">
        <v>63.104109589041094</v>
      </c>
      <c r="Y21" s="95">
        <v>20.304109589041097</v>
      </c>
      <c r="Z21" s="95">
        <v>59.424657534246577</v>
      </c>
    </row>
    <row r="22" spans="1:26" ht="15.95" customHeight="1">
      <c r="A22" s="44" t="s">
        <v>994</v>
      </c>
      <c r="B22" s="44" t="s">
        <v>995</v>
      </c>
      <c r="C22" s="48" t="s">
        <v>454</v>
      </c>
      <c r="D22" s="97">
        <v>38.65</v>
      </c>
      <c r="E22" s="97">
        <v>45.2</v>
      </c>
      <c r="F22" s="134">
        <v>485.2027397260274</v>
      </c>
      <c r="G22" s="134">
        <v>8.0904109589041102</v>
      </c>
      <c r="H22" s="134">
        <v>84.68493150684931</v>
      </c>
      <c r="I22" s="164">
        <v>701.48767123287666</v>
      </c>
      <c r="J22" s="164">
        <v>8.3095890410958901</v>
      </c>
      <c r="K22" s="164">
        <v>2.2794520547945205</v>
      </c>
      <c r="L22" s="132">
        <v>280.19726027397257</v>
      </c>
      <c r="M22" s="132">
        <v>5.353424657534247</v>
      </c>
      <c r="N22" s="132">
        <v>44.652054794520545</v>
      </c>
      <c r="O22" s="134">
        <v>1349.4136986301369</v>
      </c>
      <c r="P22" s="134">
        <v>398.41369863013699</v>
      </c>
      <c r="Q22" s="134">
        <v>344.64931506849314</v>
      </c>
      <c r="R22" s="135">
        <v>3886.2986301369865</v>
      </c>
      <c r="S22" s="135">
        <v>1103.3506849315067</v>
      </c>
      <c r="T22" s="135">
        <v>970.70684931506844</v>
      </c>
      <c r="U22" s="94">
        <v>863.65753424657544</v>
      </c>
      <c r="V22" s="94">
        <v>477.68219178082194</v>
      </c>
      <c r="W22" s="94">
        <v>919.93150684931527</v>
      </c>
      <c r="X22" s="95">
        <v>63.104109589041094</v>
      </c>
      <c r="Y22" s="95">
        <v>27.857534246575341</v>
      </c>
      <c r="Z22" s="95">
        <v>51.871232876712327</v>
      </c>
    </row>
    <row r="23" spans="1:26" ht="15.95" customHeight="1">
      <c r="A23" s="155" t="s">
        <v>995</v>
      </c>
      <c r="B23" s="155" t="s">
        <v>1069</v>
      </c>
      <c r="C23" s="156" t="s">
        <v>1100</v>
      </c>
      <c r="D23" s="157">
        <v>45.2</v>
      </c>
      <c r="E23" s="157">
        <v>48.87</v>
      </c>
      <c r="F23" s="134">
        <v>485.2027397260274</v>
      </c>
      <c r="G23" s="134">
        <v>8.0904109589041102</v>
      </c>
      <c r="H23" s="134">
        <v>84.263013698630132</v>
      </c>
      <c r="I23" s="164">
        <v>701.48767123287666</v>
      </c>
      <c r="J23" s="164">
        <v>8.3095890410958901</v>
      </c>
      <c r="K23" s="164">
        <v>2.2794520547945205</v>
      </c>
      <c r="L23" s="132">
        <v>280.19726027397257</v>
      </c>
      <c r="M23" s="132">
        <v>5.353424657534247</v>
      </c>
      <c r="N23" s="132">
        <v>44.652054794520545</v>
      </c>
      <c r="O23" s="134">
        <v>1349.4136986301369</v>
      </c>
      <c r="P23" s="134">
        <v>398.41369863013699</v>
      </c>
      <c r="Q23" s="134">
        <v>344.64931506849314</v>
      </c>
      <c r="R23" s="135">
        <v>3886.2986301369865</v>
      </c>
      <c r="S23" s="135">
        <v>1103.3506849315067</v>
      </c>
      <c r="T23" s="135">
        <v>970.70684931506844</v>
      </c>
      <c r="U23" s="94">
        <v>863.94520547945217</v>
      </c>
      <c r="V23" s="94">
        <v>477.68219178082194</v>
      </c>
      <c r="W23" s="94">
        <v>920.01917808219196</v>
      </c>
      <c r="X23" s="95">
        <v>63.104109589041094</v>
      </c>
      <c r="Y23" s="95">
        <v>27.857534246575341</v>
      </c>
      <c r="Z23" s="95">
        <v>51.871232876712327</v>
      </c>
    </row>
    <row r="24" spans="1:26" ht="15.95" customHeight="1">
      <c r="A24" s="155" t="s">
        <v>1069</v>
      </c>
      <c r="B24" s="155" t="s">
        <v>997</v>
      </c>
      <c r="C24" s="156" t="s">
        <v>1099</v>
      </c>
      <c r="D24" s="157">
        <v>48.87</v>
      </c>
      <c r="E24" s="157">
        <v>53.57</v>
      </c>
      <c r="F24" s="134">
        <v>491.82739726027398</v>
      </c>
      <c r="G24" s="134">
        <v>1.2547945205479452</v>
      </c>
      <c r="H24" s="134">
        <v>84.68493150684931</v>
      </c>
      <c r="I24" s="164">
        <v>701.48767123287666</v>
      </c>
      <c r="J24" s="164">
        <v>8.3095890410958901</v>
      </c>
      <c r="K24" s="164">
        <v>2.2794520547945205</v>
      </c>
      <c r="L24" s="132">
        <v>284.56986301369864</v>
      </c>
      <c r="M24" s="132">
        <v>0.52054794520547942</v>
      </c>
      <c r="N24" s="132">
        <v>45.342465753424655</v>
      </c>
      <c r="O24" s="134">
        <v>1349.4136986301369</v>
      </c>
      <c r="P24" s="134">
        <v>398.41369863013699</v>
      </c>
      <c r="Q24" s="134">
        <v>344.64931506849314</v>
      </c>
      <c r="R24" s="135">
        <v>3864.821917808219</v>
      </c>
      <c r="S24" s="135">
        <v>1136.5095890410958</v>
      </c>
      <c r="T24" s="135">
        <v>957.86575342465744</v>
      </c>
      <c r="U24" s="94">
        <v>863.94520547945217</v>
      </c>
      <c r="V24" s="94">
        <v>477.68219178082194</v>
      </c>
      <c r="W24" s="94">
        <v>920.01917808219196</v>
      </c>
      <c r="X24" s="95">
        <v>63.104109589041094</v>
      </c>
      <c r="Y24" s="95">
        <v>27.857534246575341</v>
      </c>
      <c r="Z24" s="95">
        <v>51.871232876712327</v>
      </c>
    </row>
    <row r="25" spans="1:26" ht="15.95" customHeight="1">
      <c r="A25" s="44" t="s">
        <v>997</v>
      </c>
      <c r="B25" s="44" t="s">
        <v>996</v>
      </c>
      <c r="C25" s="48" t="s">
        <v>455</v>
      </c>
      <c r="D25" s="97">
        <v>53.58</v>
      </c>
      <c r="E25" s="97">
        <v>57</v>
      </c>
      <c r="F25" s="134">
        <v>460.93698630136987</v>
      </c>
      <c r="G25" s="134">
        <v>1.2547945205479452</v>
      </c>
      <c r="H25" s="134">
        <v>115.36438356164383</v>
      </c>
      <c r="I25" s="164">
        <v>701.48767123287666</v>
      </c>
      <c r="J25" s="164">
        <v>8.3095890410958901</v>
      </c>
      <c r="K25" s="164">
        <v>2.2794520547945205</v>
      </c>
      <c r="L25" s="132">
        <v>265.69863013698631</v>
      </c>
      <c r="M25" s="132">
        <v>0.52054794520547942</v>
      </c>
      <c r="N25" s="132">
        <v>63.753424657534246</v>
      </c>
      <c r="O25" s="134">
        <v>1349.9945205479453</v>
      </c>
      <c r="P25" s="134">
        <v>397.83287671232875</v>
      </c>
      <c r="Q25" s="134">
        <v>344.64931506849314</v>
      </c>
      <c r="R25" s="135">
        <v>3845.2931506849318</v>
      </c>
      <c r="S25" s="135">
        <v>1136.5095890410958</v>
      </c>
      <c r="T25" s="135">
        <v>977.10410958904117</v>
      </c>
      <c r="U25" s="94">
        <v>863.94520547945217</v>
      </c>
      <c r="V25" s="94">
        <v>477.68219178082194</v>
      </c>
      <c r="W25" s="94">
        <v>920.01917808219196</v>
      </c>
      <c r="X25" s="95">
        <v>63.153424657534245</v>
      </c>
      <c r="Y25" s="95">
        <v>27.80821917808219</v>
      </c>
      <c r="Z25" s="95">
        <v>51.871232876712327</v>
      </c>
    </row>
    <row r="26" spans="1:26" ht="15.95" customHeight="1">
      <c r="A26" s="44" t="s">
        <v>996</v>
      </c>
      <c r="B26" s="44" t="s">
        <v>998</v>
      </c>
      <c r="C26" s="48" t="s">
        <v>456</v>
      </c>
      <c r="D26" s="97">
        <v>57</v>
      </c>
      <c r="E26" s="97">
        <v>60.16</v>
      </c>
      <c r="F26" s="134">
        <v>461.36712328767123</v>
      </c>
      <c r="G26" s="134">
        <v>1.2547945205479452</v>
      </c>
      <c r="H26" s="134">
        <v>114.96164383561644</v>
      </c>
      <c r="I26" s="164">
        <v>701.83835616438353</v>
      </c>
      <c r="J26" s="164">
        <v>7.978082191780822</v>
      </c>
      <c r="K26" s="164">
        <v>2.2794520547945205</v>
      </c>
      <c r="L26" s="132">
        <v>265.69863013698631</v>
      </c>
      <c r="M26" s="132">
        <v>0.98082191780821915</v>
      </c>
      <c r="N26" s="132">
        <v>63.753424657534246</v>
      </c>
      <c r="O26" s="134">
        <v>1326.6273972602739</v>
      </c>
      <c r="P26" s="134">
        <v>402.51506849315069</v>
      </c>
      <c r="Q26" s="134">
        <v>359.86301369863014</v>
      </c>
      <c r="R26" s="135">
        <v>3846.1671232876715</v>
      </c>
      <c r="S26" s="135">
        <v>1137.0904109589042</v>
      </c>
      <c r="T26" s="135">
        <v>979.13698630136992</v>
      </c>
      <c r="U26" s="94">
        <v>855.45753424657539</v>
      </c>
      <c r="V26" s="94">
        <v>486.27671232876713</v>
      </c>
      <c r="W26" s="94">
        <v>918.07945205479461</v>
      </c>
      <c r="X26" s="95">
        <v>54.284931506849318</v>
      </c>
      <c r="Y26" s="95">
        <v>36.676712328767124</v>
      </c>
      <c r="Z26" s="95">
        <v>53.243835616438361</v>
      </c>
    </row>
    <row r="27" spans="1:26" ht="15.95" customHeight="1">
      <c r="A27" s="44" t="s">
        <v>998</v>
      </c>
      <c r="B27" s="44" t="s">
        <v>999</v>
      </c>
      <c r="C27" s="48" t="s">
        <v>457</v>
      </c>
      <c r="D27" s="97">
        <v>60.16</v>
      </c>
      <c r="E27" s="97">
        <v>65.34</v>
      </c>
      <c r="F27" s="134"/>
      <c r="G27" s="134"/>
      <c r="H27" s="134"/>
      <c r="I27" s="164">
        <v>702.62739726027394</v>
      </c>
      <c r="J27" s="164">
        <v>7.978082191780822</v>
      </c>
      <c r="K27" s="164">
        <v>2.2794520547945205</v>
      </c>
      <c r="L27" s="132"/>
      <c r="M27" s="132"/>
      <c r="N27" s="132"/>
      <c r="O27" s="134">
        <v>1172.8931506849315</v>
      </c>
      <c r="P27" s="134">
        <v>402.51506849315069</v>
      </c>
      <c r="Q27" s="134">
        <v>508.05205479452053</v>
      </c>
      <c r="R27" s="135">
        <v>834.78904109589041</v>
      </c>
      <c r="S27" s="135">
        <v>298.49863013698632</v>
      </c>
      <c r="T27" s="135">
        <v>299.02739726027397</v>
      </c>
      <c r="U27" s="94">
        <v>858.02465753424667</v>
      </c>
      <c r="V27" s="94">
        <v>486.27671232876713</v>
      </c>
      <c r="W27" s="94">
        <v>915.51232876712334</v>
      </c>
      <c r="X27" s="95">
        <v>54.284931506849318</v>
      </c>
      <c r="Y27" s="95">
        <v>36.676712328767124</v>
      </c>
      <c r="Z27" s="95">
        <v>53.243835616438361</v>
      </c>
    </row>
    <row r="28" spans="1:26" ht="15.95" customHeight="1">
      <c r="A28" s="44" t="s">
        <v>999</v>
      </c>
      <c r="B28" s="44" t="s">
        <v>1000</v>
      </c>
      <c r="C28" s="48" t="s">
        <v>458</v>
      </c>
      <c r="D28" s="97">
        <v>65.34</v>
      </c>
      <c r="E28" s="97">
        <v>69.28</v>
      </c>
      <c r="F28" s="134"/>
      <c r="G28" s="134"/>
      <c r="H28" s="134"/>
      <c r="I28" s="164">
        <v>702.63013698630141</v>
      </c>
      <c r="J28" s="164">
        <v>7.978082191780822</v>
      </c>
      <c r="K28" s="164">
        <v>2.2794520547945205</v>
      </c>
      <c r="L28" s="132"/>
      <c r="M28" s="132"/>
      <c r="N28" s="132"/>
      <c r="O28" s="134">
        <v>1193.158904109589</v>
      </c>
      <c r="P28" s="134">
        <v>407.8</v>
      </c>
      <c r="Q28" s="134">
        <v>514.7972602739726</v>
      </c>
      <c r="R28" s="135">
        <v>835.3698630136987</v>
      </c>
      <c r="S28" s="135">
        <v>297.62739726027394</v>
      </c>
      <c r="T28" s="135">
        <v>299.32876712328766</v>
      </c>
      <c r="U28" s="94">
        <v>853.50958904109598</v>
      </c>
      <c r="V28" s="94">
        <v>492.48219178082201</v>
      </c>
      <c r="W28" s="94">
        <v>915.51232876712334</v>
      </c>
      <c r="X28" s="95">
        <v>54.284931506849318</v>
      </c>
      <c r="Y28" s="95">
        <v>36.676712328767124</v>
      </c>
      <c r="Z28" s="95">
        <v>53.243835616438361</v>
      </c>
    </row>
    <row r="29" spans="1:26" ht="15.95" customHeight="1">
      <c r="A29" s="44" t="s">
        <v>1000</v>
      </c>
      <c r="B29" s="44" t="s">
        <v>1001</v>
      </c>
      <c r="C29" s="48" t="s">
        <v>459</v>
      </c>
      <c r="D29" s="97">
        <v>69.28</v>
      </c>
      <c r="E29" s="97">
        <v>74.010000000000005</v>
      </c>
      <c r="F29" s="134"/>
      <c r="G29" s="134"/>
      <c r="H29" s="134"/>
      <c r="I29" s="164">
        <v>701.77808219178087</v>
      </c>
      <c r="J29" s="164">
        <v>8.2602739726027394</v>
      </c>
      <c r="K29" s="164">
        <v>2.2794520547945205</v>
      </c>
      <c r="L29" s="132"/>
      <c r="M29" s="132"/>
      <c r="N29" s="132"/>
      <c r="O29" s="134">
        <v>1246.9917808219177</v>
      </c>
      <c r="P29" s="134">
        <v>418.92602739726027</v>
      </c>
      <c r="Q29" s="134">
        <v>533.51780821917805</v>
      </c>
      <c r="R29" s="135">
        <v>835.07945205479461</v>
      </c>
      <c r="S29" s="135">
        <v>297.04657534246576</v>
      </c>
      <c r="T29" s="135">
        <v>298.44657534246574</v>
      </c>
      <c r="U29" s="94">
        <v>847.25205479452063</v>
      </c>
      <c r="V29" s="94">
        <v>495.65479452054802</v>
      </c>
      <c r="W29" s="94">
        <v>918.59726027397267</v>
      </c>
      <c r="X29" s="95">
        <v>54.284931506849318</v>
      </c>
      <c r="Y29" s="95">
        <v>36.676712328767124</v>
      </c>
      <c r="Z29" s="95">
        <v>53.243835616438361</v>
      </c>
    </row>
    <row r="30" spans="1:26" ht="15.95" customHeight="1">
      <c r="A30" s="44" t="s">
        <v>1001</v>
      </c>
      <c r="B30" s="44" t="s">
        <v>1002</v>
      </c>
      <c r="C30" s="48" t="s">
        <v>460</v>
      </c>
      <c r="D30" s="97">
        <v>74.010000000000005</v>
      </c>
      <c r="E30" s="97">
        <v>77.010000000000005</v>
      </c>
      <c r="F30" s="134"/>
      <c r="G30" s="134"/>
      <c r="H30" s="134"/>
      <c r="I30" s="164">
        <v>701.49315068493149</v>
      </c>
      <c r="J30" s="164">
        <v>8.2602739726027394</v>
      </c>
      <c r="K30" s="164">
        <v>1.9945205479452055</v>
      </c>
      <c r="L30" s="132"/>
      <c r="M30" s="132"/>
      <c r="N30" s="132"/>
      <c r="O30" s="134">
        <v>1285.5589041095891</v>
      </c>
      <c r="P30" s="134">
        <v>419.81095890410961</v>
      </c>
      <c r="Q30" s="134">
        <v>493.79178082191783</v>
      </c>
      <c r="R30" s="135">
        <v>899.49315068493149</v>
      </c>
      <c r="S30" s="135">
        <v>297.04109589041099</v>
      </c>
      <c r="T30" s="135">
        <v>234.33150684931505</v>
      </c>
      <c r="U30" s="94">
        <v>846.2</v>
      </c>
      <c r="V30" s="94">
        <v>495.65479452054802</v>
      </c>
      <c r="W30" s="94">
        <v>918.59726027397267</v>
      </c>
      <c r="X30" s="95">
        <v>54.284931506849318</v>
      </c>
      <c r="Y30" s="95">
        <v>36.676712328767124</v>
      </c>
      <c r="Z30" s="95">
        <v>53.243835616438361</v>
      </c>
    </row>
    <row r="31" spans="1:26" ht="15.95" customHeight="1">
      <c r="A31" s="44" t="s">
        <v>1002</v>
      </c>
      <c r="B31" s="44" t="s">
        <v>1003</v>
      </c>
      <c r="C31" s="48" t="s">
        <v>461</v>
      </c>
      <c r="D31" s="97">
        <v>77.010000000000005</v>
      </c>
      <c r="E31" s="97">
        <v>86.51</v>
      </c>
      <c r="F31" s="134"/>
      <c r="G31" s="134"/>
      <c r="H31" s="134"/>
      <c r="I31" s="164">
        <v>701.49041095890414</v>
      </c>
      <c r="J31" s="164">
        <v>8.2630136986301377</v>
      </c>
      <c r="K31" s="164">
        <v>1.9945205479452055</v>
      </c>
      <c r="L31" s="132"/>
      <c r="M31" s="132"/>
      <c r="N31" s="132"/>
      <c r="O31" s="134">
        <v>1235.7315068493151</v>
      </c>
      <c r="P31" s="134">
        <v>409.24109589041097</v>
      </c>
      <c r="Q31" s="134">
        <v>530.36438356164388</v>
      </c>
      <c r="R31" s="135">
        <v>905.89041095890411</v>
      </c>
      <c r="S31" s="135">
        <v>297.91232876712331</v>
      </c>
      <c r="T31" s="135">
        <v>227.35342465753425</v>
      </c>
      <c r="U31" s="94">
        <v>842.56986301369875</v>
      </c>
      <c r="V31" s="94">
        <v>496.99726027397264</v>
      </c>
      <c r="W31" s="94">
        <v>920.38082191780825</v>
      </c>
      <c r="X31" s="95">
        <v>54.284931506849318</v>
      </c>
      <c r="Y31" s="95">
        <v>36.764383561643839</v>
      </c>
      <c r="Z31" s="95">
        <v>53.232876712328768</v>
      </c>
    </row>
    <row r="32" spans="1:26" ht="15.95" customHeight="1">
      <c r="A32" s="44" t="s">
        <v>1003</v>
      </c>
      <c r="B32" s="44" t="s">
        <v>1004</v>
      </c>
      <c r="C32" s="48" t="s">
        <v>462</v>
      </c>
      <c r="D32" s="97">
        <v>86.51</v>
      </c>
      <c r="E32" s="97">
        <v>94.26</v>
      </c>
      <c r="F32" s="134"/>
      <c r="G32" s="134"/>
      <c r="H32" s="134"/>
      <c r="I32" s="164">
        <v>700.64109589041095</v>
      </c>
      <c r="J32" s="164">
        <v>8.2630136986301377</v>
      </c>
      <c r="K32" s="164">
        <v>1.9945205479452055</v>
      </c>
      <c r="L32" s="132"/>
      <c r="M32" s="132"/>
      <c r="N32" s="132"/>
      <c r="O32" s="134">
        <v>1234.2520547945205</v>
      </c>
      <c r="P32" s="134">
        <v>408.95890410958901</v>
      </c>
      <c r="Q32" s="134">
        <v>531.26849315068489</v>
      </c>
      <c r="R32" s="135">
        <v>902.98904109589046</v>
      </c>
      <c r="S32" s="135">
        <v>297.62739726027399</v>
      </c>
      <c r="T32" s="135">
        <v>227.93424657534246</v>
      </c>
      <c r="U32" s="94">
        <v>846.8630136986302</v>
      </c>
      <c r="V32" s="94">
        <v>492.3150684931507</v>
      </c>
      <c r="W32" s="94">
        <v>920.38082191780825</v>
      </c>
      <c r="X32" s="95">
        <v>56.07123287671233</v>
      </c>
      <c r="Y32" s="95">
        <v>34.978082191780821</v>
      </c>
      <c r="Z32" s="95">
        <v>53.232876712328768</v>
      </c>
    </row>
    <row r="33" spans="1:26" ht="15.95" customHeight="1">
      <c r="A33" s="44" t="s">
        <v>1004</v>
      </c>
      <c r="B33" s="44" t="s">
        <v>1005</v>
      </c>
      <c r="C33" s="48" t="s">
        <v>463</v>
      </c>
      <c r="D33" s="97">
        <v>94.26</v>
      </c>
      <c r="E33" s="97">
        <v>97.75</v>
      </c>
      <c r="F33" s="134"/>
      <c r="G33" s="134"/>
      <c r="H33" s="134"/>
      <c r="I33" s="164">
        <v>700.63561643835612</v>
      </c>
      <c r="J33" s="164">
        <v>9.1561643835616433</v>
      </c>
      <c r="K33" s="164">
        <v>1.9945205479452055</v>
      </c>
      <c r="L33" s="132"/>
      <c r="M33" s="132"/>
      <c r="N33" s="132"/>
      <c r="O33" s="134">
        <v>1239.4767123287672</v>
      </c>
      <c r="P33" s="134">
        <v>407.78082191780823</v>
      </c>
      <c r="Q33" s="134">
        <v>530.94794520547941</v>
      </c>
      <c r="R33" s="135">
        <v>908.77808219178087</v>
      </c>
      <c r="S33" s="135">
        <v>299.07945205479456</v>
      </c>
      <c r="T33" s="135">
        <v>227.93424657534246</v>
      </c>
      <c r="U33" s="94">
        <v>838.8630136986302</v>
      </c>
      <c r="V33" s="94">
        <v>498.98356164383563</v>
      </c>
      <c r="W33" s="94">
        <v>922.74794520547948</v>
      </c>
      <c r="X33" s="95">
        <v>55.052054794520551</v>
      </c>
      <c r="Y33" s="95">
        <v>35.9972602739726</v>
      </c>
      <c r="Z33" s="95">
        <v>53.232876712328768</v>
      </c>
    </row>
    <row r="34" spans="1:26" ht="15.95" customHeight="1">
      <c r="A34" s="44" t="s">
        <v>1005</v>
      </c>
      <c r="B34" s="44" t="s">
        <v>1006</v>
      </c>
      <c r="C34" s="48" t="s">
        <v>464</v>
      </c>
      <c r="D34" s="97">
        <v>97.75</v>
      </c>
      <c r="E34" s="97">
        <v>101.04</v>
      </c>
      <c r="F34" s="134"/>
      <c r="G34" s="134"/>
      <c r="H34" s="134"/>
      <c r="I34" s="164">
        <v>700.63561643835612</v>
      </c>
      <c r="J34" s="164">
        <v>8.2630136986301377</v>
      </c>
      <c r="K34" s="164">
        <v>1.9945205479452055</v>
      </c>
      <c r="L34" s="132"/>
      <c r="M34" s="132"/>
      <c r="N34" s="132"/>
      <c r="O34" s="134">
        <v>1239.4767123287672</v>
      </c>
      <c r="P34" s="134">
        <v>407.78082191780823</v>
      </c>
      <c r="Q34" s="134">
        <v>530.94794520547941</v>
      </c>
      <c r="R34" s="135">
        <v>908.77808219178087</v>
      </c>
      <c r="S34" s="135">
        <v>299.07945205479456</v>
      </c>
      <c r="T34" s="135">
        <v>227.93424657534246</v>
      </c>
      <c r="U34" s="94">
        <v>905.07397260273979</v>
      </c>
      <c r="V34" s="94">
        <v>539.85205479452054</v>
      </c>
      <c r="W34" s="94">
        <v>944.01369863013679</v>
      </c>
      <c r="X34" s="95">
        <v>151.62191780821919</v>
      </c>
      <c r="Y34" s="95">
        <v>48.227397260273975</v>
      </c>
      <c r="Z34" s="95">
        <v>65.194520547945203</v>
      </c>
    </row>
    <row r="35" spans="1:26" ht="15.95" customHeight="1">
      <c r="A35" s="44" t="s">
        <v>1006</v>
      </c>
      <c r="B35" s="44" t="s">
        <v>1007</v>
      </c>
      <c r="C35" s="48" t="s">
        <v>465</v>
      </c>
      <c r="D35" s="97">
        <v>101.04</v>
      </c>
      <c r="E35" s="97">
        <v>106.64</v>
      </c>
      <c r="F35" s="134"/>
      <c r="G35" s="134"/>
      <c r="H35" s="134"/>
      <c r="I35" s="164">
        <v>587.24931506849316</v>
      </c>
      <c r="J35" s="164">
        <v>8.2630136986301377</v>
      </c>
      <c r="K35" s="164">
        <v>115.38082191780822</v>
      </c>
      <c r="L35" s="132"/>
      <c r="M35" s="132"/>
      <c r="N35" s="132"/>
      <c r="O35" s="134">
        <v>1239.1890410958904</v>
      </c>
      <c r="P35" s="134">
        <v>407.78082191780823</v>
      </c>
      <c r="Q35" s="134">
        <v>531.23561643835615</v>
      </c>
      <c r="R35" s="135">
        <v>907.90958904109584</v>
      </c>
      <c r="S35" s="135">
        <v>299.07945205479456</v>
      </c>
      <c r="T35" s="135">
        <v>228.8027397260274</v>
      </c>
      <c r="U35" s="94">
        <v>892.37808219178089</v>
      </c>
      <c r="V35" s="94">
        <v>546.30684931506846</v>
      </c>
      <c r="W35" s="94">
        <v>942.92328767123308</v>
      </c>
      <c r="X35" s="95">
        <v>146.0219178082192</v>
      </c>
      <c r="Y35" s="95">
        <v>48.150684931506845</v>
      </c>
      <c r="Z35" s="95">
        <v>70.868493150684941</v>
      </c>
    </row>
    <row r="36" spans="1:26" ht="15.95" customHeight="1">
      <c r="A36" s="44" t="s">
        <v>1007</v>
      </c>
      <c r="B36" s="44" t="s">
        <v>1008</v>
      </c>
      <c r="C36" s="48" t="s">
        <v>466</v>
      </c>
      <c r="D36" s="97">
        <v>106.64</v>
      </c>
      <c r="E36" s="97">
        <v>109.47</v>
      </c>
      <c r="F36" s="134"/>
      <c r="G36" s="134"/>
      <c r="H36" s="134"/>
      <c r="I36" s="164">
        <v>586.39452054794515</v>
      </c>
      <c r="J36" s="164">
        <v>8.2630136986301377</v>
      </c>
      <c r="K36" s="164">
        <v>115.38082191780822</v>
      </c>
      <c r="L36" s="132"/>
      <c r="M36" s="132"/>
      <c r="N36" s="132"/>
      <c r="O36" s="134">
        <v>1236.868493150685</v>
      </c>
      <c r="P36" s="134">
        <v>409.24109589041097</v>
      </c>
      <c r="Q36" s="134">
        <v>532.70136986301372</v>
      </c>
      <c r="R36" s="135">
        <v>905.00273972602736</v>
      </c>
      <c r="S36" s="135">
        <v>298.20821917808223</v>
      </c>
      <c r="T36" s="135">
        <v>228.8027397260274</v>
      </c>
      <c r="U36" s="94">
        <v>983.86301369863008</v>
      </c>
      <c r="V36" s="94">
        <v>547.158904109589</v>
      </c>
      <c r="W36" s="94">
        <v>943.25753424657535</v>
      </c>
      <c r="X36" s="95">
        <v>151.73698630136988</v>
      </c>
      <c r="Y36" s="95">
        <v>58.764383561643832</v>
      </c>
      <c r="Z36" s="95">
        <v>60.402739726027391</v>
      </c>
    </row>
    <row r="37" spans="1:26" ht="15.95" customHeight="1">
      <c r="A37" s="44" t="s">
        <v>1008</v>
      </c>
      <c r="B37" s="44" t="s">
        <v>1009</v>
      </c>
      <c r="C37" s="48" t="s">
        <v>467</v>
      </c>
      <c r="D37" s="97">
        <v>109.47</v>
      </c>
      <c r="E37" s="97">
        <v>119.1</v>
      </c>
      <c r="F37" s="134"/>
      <c r="G37" s="134"/>
      <c r="H37" s="134"/>
      <c r="I37" s="164">
        <v>529.16986301369866</v>
      </c>
      <c r="J37" s="164">
        <v>64.632876712328766</v>
      </c>
      <c r="K37" s="164">
        <v>115.38082191780822</v>
      </c>
      <c r="L37" s="132"/>
      <c r="M37" s="132"/>
      <c r="N37" s="132"/>
      <c r="O37" s="134">
        <v>1235.7068493150684</v>
      </c>
      <c r="P37" s="134">
        <v>410.42191780821918</v>
      </c>
      <c r="Q37" s="134">
        <v>532.70958904109591</v>
      </c>
      <c r="R37" s="135">
        <v>904.13150684931509</v>
      </c>
      <c r="S37" s="135">
        <v>297.91780821917808</v>
      </c>
      <c r="T37" s="135">
        <v>228.22465753424657</v>
      </c>
      <c r="U37" s="94">
        <v>663.8273972602741</v>
      </c>
      <c r="V37" s="94">
        <v>537.72054794520557</v>
      </c>
      <c r="W37" s="94">
        <v>746.58082191780829</v>
      </c>
      <c r="X37" s="95">
        <v>64.917808219178085</v>
      </c>
      <c r="Y37" s="95">
        <v>36.402739726027399</v>
      </c>
      <c r="Z37" s="95">
        <v>48.336986301369862</v>
      </c>
    </row>
    <row r="38" spans="1:26" ht="15.95" customHeight="1">
      <c r="A38" s="44" t="s">
        <v>1009</v>
      </c>
      <c r="B38" s="44" t="s">
        <v>1010</v>
      </c>
      <c r="C38" s="48" t="s">
        <v>468</v>
      </c>
      <c r="D38" s="97">
        <v>119.1</v>
      </c>
      <c r="E38" s="97">
        <v>126.1</v>
      </c>
      <c r="F38" s="134"/>
      <c r="G38" s="134"/>
      <c r="H38" s="134"/>
      <c r="I38" s="164">
        <v>529.16986301369866</v>
      </c>
      <c r="J38" s="164">
        <v>64.632876712328766</v>
      </c>
      <c r="K38" s="164">
        <v>115.38082191780822</v>
      </c>
      <c r="L38" s="132"/>
      <c r="M38" s="132"/>
      <c r="N38" s="132"/>
      <c r="O38" s="134">
        <v>1235.7068493150684</v>
      </c>
      <c r="P38" s="134">
        <v>410.42191780821918</v>
      </c>
      <c r="Q38" s="134">
        <v>531.52054794520552</v>
      </c>
      <c r="R38" s="135">
        <v>903.84109589041088</v>
      </c>
      <c r="S38" s="135">
        <v>297.91780821917808</v>
      </c>
      <c r="T38" s="135">
        <v>228.22465753424657</v>
      </c>
      <c r="U38" s="94">
        <v>664.50684931506862</v>
      </c>
      <c r="V38" s="94">
        <v>538.33698630136996</v>
      </c>
      <c r="W38" s="94">
        <v>745.24109589041097</v>
      </c>
      <c r="X38" s="95">
        <v>64.917808219178085</v>
      </c>
      <c r="Y38" s="95">
        <v>36.402739726027399</v>
      </c>
      <c r="Z38" s="95">
        <v>48.336986301369862</v>
      </c>
    </row>
    <row r="39" spans="1:26" ht="15.95" customHeight="1">
      <c r="A39" s="44" t="s">
        <v>1010</v>
      </c>
      <c r="B39" s="44" t="s">
        <v>1011</v>
      </c>
      <c r="C39" s="48" t="s">
        <v>469</v>
      </c>
      <c r="D39" s="97">
        <v>126.1</v>
      </c>
      <c r="E39" s="97">
        <v>130.93</v>
      </c>
      <c r="F39" s="134"/>
      <c r="G39" s="134"/>
      <c r="H39" s="134"/>
      <c r="I39" s="164">
        <v>529.16986301369866</v>
      </c>
      <c r="J39" s="164">
        <v>64.632876712328766</v>
      </c>
      <c r="K39" s="164">
        <v>115.38082191780822</v>
      </c>
      <c r="L39" s="132"/>
      <c r="M39" s="132"/>
      <c r="N39" s="132"/>
      <c r="O39" s="134">
        <v>1235.4054794520548</v>
      </c>
      <c r="P39" s="134">
        <v>410.42191780821918</v>
      </c>
      <c r="Q39" s="134">
        <v>531.85753424657537</v>
      </c>
      <c r="R39" s="135">
        <v>903.84109589041088</v>
      </c>
      <c r="S39" s="135">
        <v>297.91780821917808</v>
      </c>
      <c r="T39" s="135">
        <v>228.22465753424657</v>
      </c>
      <c r="U39" s="94">
        <v>662.92054794520561</v>
      </c>
      <c r="V39" s="94">
        <v>538.33698630136996</v>
      </c>
      <c r="W39" s="94">
        <v>744.79452054794524</v>
      </c>
      <c r="X39" s="95">
        <v>67.654794520547952</v>
      </c>
      <c r="Y39" s="95">
        <v>36.402739726027399</v>
      </c>
      <c r="Z39" s="95">
        <v>49.035616438356158</v>
      </c>
    </row>
    <row r="40" spans="1:26" ht="15.95" customHeight="1">
      <c r="A40" s="44" t="s">
        <v>1011</v>
      </c>
      <c r="B40" s="44" t="s">
        <v>1012</v>
      </c>
      <c r="C40" s="48" t="s">
        <v>470</v>
      </c>
      <c r="D40" s="97">
        <v>130.93</v>
      </c>
      <c r="E40" s="97">
        <v>136.63999999999999</v>
      </c>
      <c r="F40" s="134"/>
      <c r="G40" s="134"/>
      <c r="H40" s="134"/>
      <c r="I40" s="164">
        <v>531.7397260273973</v>
      </c>
      <c r="J40" s="164">
        <v>64.632876712328766</v>
      </c>
      <c r="K40" s="164">
        <v>115.38082191780822</v>
      </c>
      <c r="L40" s="132"/>
      <c r="M40" s="132"/>
      <c r="N40" s="132"/>
      <c r="O40" s="134">
        <v>1346.4273972602739</v>
      </c>
      <c r="P40" s="134">
        <v>421.12602739726026</v>
      </c>
      <c r="Q40" s="134">
        <v>531.25479452054799</v>
      </c>
      <c r="R40" s="135">
        <v>904.42191780821918</v>
      </c>
      <c r="S40" s="135">
        <v>298.49863013698632</v>
      </c>
      <c r="T40" s="135">
        <v>228.22465753424657</v>
      </c>
      <c r="U40" s="94">
        <v>650.83013698630145</v>
      </c>
      <c r="V40" s="94">
        <v>540.09041095890404</v>
      </c>
      <c r="W40" s="94">
        <v>729.48219178082195</v>
      </c>
      <c r="X40" s="95">
        <v>56.528767123287672</v>
      </c>
      <c r="Y40" s="95">
        <v>38.038356164383558</v>
      </c>
      <c r="Z40" s="95">
        <v>41.761643835616439</v>
      </c>
    </row>
    <row r="41" spans="1:26" ht="15.95" customHeight="1">
      <c r="A41" s="44" t="s">
        <v>1012</v>
      </c>
      <c r="B41" s="44" t="s">
        <v>1013</v>
      </c>
      <c r="C41" s="48" t="s">
        <v>471</v>
      </c>
      <c r="D41" s="97">
        <v>136.63999999999999</v>
      </c>
      <c r="E41" s="97">
        <v>150.12</v>
      </c>
      <c r="F41" s="134"/>
      <c r="G41" s="134"/>
      <c r="H41" s="134"/>
      <c r="I41" s="164"/>
      <c r="J41" s="164"/>
      <c r="K41" s="164"/>
      <c r="L41" s="132"/>
      <c r="M41" s="132"/>
      <c r="N41" s="132"/>
      <c r="O41" s="134">
        <v>109.27397260273973</v>
      </c>
      <c r="P41" s="134">
        <v>10.41095890410959</v>
      </c>
      <c r="Q41" s="134"/>
      <c r="R41" s="135"/>
      <c r="S41" s="135"/>
      <c r="T41" s="135"/>
      <c r="U41" s="94">
        <v>272.01095890410954</v>
      </c>
      <c r="V41" s="94">
        <v>467.64657534246572</v>
      </c>
      <c r="W41" s="94">
        <v>671.20547945205487</v>
      </c>
      <c r="X41" s="95"/>
      <c r="Y41" s="95"/>
      <c r="Z41" s="95"/>
    </row>
    <row r="42" spans="1:26" ht="15.95" customHeight="1">
      <c r="A42" s="44" t="s">
        <v>1013</v>
      </c>
      <c r="B42" s="44" t="s">
        <v>1014</v>
      </c>
      <c r="C42" s="48" t="s">
        <v>472</v>
      </c>
      <c r="D42" s="97">
        <v>150.12</v>
      </c>
      <c r="E42" s="97">
        <v>169.12</v>
      </c>
      <c r="F42" s="134"/>
      <c r="G42" s="134"/>
      <c r="H42" s="134"/>
      <c r="I42" s="164"/>
      <c r="J42" s="164"/>
      <c r="K42" s="164"/>
      <c r="L42" s="132"/>
      <c r="M42" s="132"/>
      <c r="N42" s="132"/>
      <c r="O42" s="134">
        <v>109.85753424657534</v>
      </c>
      <c r="P42" s="134">
        <v>10.41095890410959</v>
      </c>
      <c r="Q42" s="134"/>
      <c r="R42" s="135"/>
      <c r="S42" s="135"/>
      <c r="T42" s="135"/>
      <c r="U42" s="94">
        <v>276.85753424657531</v>
      </c>
      <c r="V42" s="94">
        <v>467.9780821917808</v>
      </c>
      <c r="W42" s="94">
        <v>692.06849315068484</v>
      </c>
      <c r="X42" s="95"/>
      <c r="Y42" s="95"/>
      <c r="Z42" s="95"/>
    </row>
    <row r="43" spans="1:26" ht="15.95" customHeight="1">
      <c r="A43" s="44"/>
      <c r="B43" s="44"/>
      <c r="C43" s="48"/>
      <c r="D43" s="97"/>
      <c r="E43" s="97"/>
      <c r="F43" s="45"/>
      <c r="G43" s="45"/>
      <c r="H43" s="45"/>
      <c r="I43" s="45"/>
      <c r="J43" s="45"/>
      <c r="K43" s="45"/>
      <c r="L43" s="112"/>
      <c r="M43" s="112"/>
      <c r="N43" s="112"/>
      <c r="O43" s="112"/>
      <c r="P43" s="112"/>
      <c r="Q43" s="112"/>
      <c r="R43" s="112"/>
      <c r="S43" s="112"/>
      <c r="T43" s="112"/>
      <c r="U43" s="112"/>
      <c r="V43" s="112"/>
      <c r="W43" s="112"/>
      <c r="X43" s="112"/>
      <c r="Y43" s="112"/>
      <c r="Z43" s="112"/>
    </row>
    <row r="44" spans="1:26" ht="15.95" customHeight="1">
      <c r="A44" s="44"/>
      <c r="B44" s="44"/>
      <c r="C44" s="48"/>
      <c r="D44" s="97"/>
      <c r="E44" s="97"/>
      <c r="F44" s="45"/>
      <c r="G44" s="45"/>
      <c r="H44" s="45"/>
      <c r="I44" s="45"/>
      <c r="J44" s="45"/>
      <c r="K44" s="45"/>
      <c r="L44" s="112"/>
      <c r="M44" s="112"/>
      <c r="N44" s="112"/>
      <c r="O44" s="112"/>
      <c r="P44" s="112"/>
      <c r="Q44" s="112"/>
      <c r="R44" s="112"/>
      <c r="S44" s="112"/>
      <c r="T44" s="112"/>
      <c r="U44" s="112"/>
      <c r="V44" s="112"/>
      <c r="W44" s="112"/>
      <c r="X44" s="112"/>
      <c r="Y44" s="112"/>
      <c r="Z44" s="112"/>
    </row>
    <row r="45" spans="1:26" ht="15.95" customHeight="1">
      <c r="A45" s="44"/>
      <c r="B45" s="44"/>
      <c r="C45" s="48"/>
      <c r="D45" s="97"/>
      <c r="E45" s="97"/>
      <c r="F45" s="45"/>
      <c r="G45" s="45"/>
      <c r="H45" s="45"/>
      <c r="I45" s="45"/>
      <c r="J45" s="45"/>
      <c r="K45" s="45"/>
      <c r="L45" s="112"/>
      <c r="M45" s="112"/>
      <c r="N45" s="112"/>
      <c r="O45" s="112"/>
      <c r="P45" s="112"/>
      <c r="Q45" s="112"/>
      <c r="R45" s="112"/>
      <c r="S45" s="112"/>
      <c r="T45" s="112"/>
      <c r="U45" s="112"/>
      <c r="V45" s="112"/>
      <c r="W45" s="112"/>
      <c r="X45" s="112"/>
      <c r="Y45" s="112"/>
      <c r="Z45" s="112"/>
    </row>
    <row r="46" spans="1:26" ht="15.95" customHeight="1">
      <c r="A46" s="44"/>
      <c r="B46" s="44"/>
      <c r="C46" s="48"/>
      <c r="D46" s="97"/>
      <c r="E46" s="97"/>
      <c r="F46" s="45"/>
      <c r="G46" s="45"/>
      <c r="H46" s="45"/>
      <c r="I46" s="45"/>
      <c r="J46" s="45"/>
      <c r="K46" s="45"/>
      <c r="L46" s="112"/>
      <c r="M46" s="112"/>
      <c r="N46" s="112"/>
      <c r="O46" s="112"/>
      <c r="P46" s="112"/>
      <c r="Q46" s="112"/>
      <c r="R46" s="112"/>
      <c r="S46" s="112"/>
      <c r="T46" s="112"/>
      <c r="U46" s="112"/>
      <c r="V46" s="112"/>
      <c r="W46" s="112"/>
      <c r="X46" s="112"/>
      <c r="Y46" s="112"/>
      <c r="Z46" s="112"/>
    </row>
    <row r="47" spans="1:26" ht="15.95" customHeight="1">
      <c r="A47" s="44"/>
      <c r="B47" s="44"/>
      <c r="C47" s="48"/>
      <c r="D47" s="97"/>
      <c r="E47" s="97"/>
      <c r="F47" s="45"/>
      <c r="G47" s="45"/>
      <c r="H47" s="45"/>
      <c r="I47" s="45"/>
      <c r="J47" s="45"/>
      <c r="K47" s="45"/>
      <c r="L47" s="112"/>
      <c r="M47" s="112"/>
      <c r="N47" s="112"/>
      <c r="O47" s="112"/>
      <c r="P47" s="112"/>
      <c r="Q47" s="112"/>
      <c r="R47" s="112"/>
      <c r="S47" s="112"/>
      <c r="T47" s="112"/>
      <c r="U47" s="112"/>
      <c r="V47" s="112"/>
      <c r="W47" s="112"/>
      <c r="X47" s="112"/>
      <c r="Y47" s="112"/>
      <c r="Z47" s="112"/>
    </row>
    <row r="48" spans="1:26" ht="15.95" customHeight="1">
      <c r="A48" s="44"/>
      <c r="B48" s="44"/>
      <c r="C48" s="48"/>
      <c r="D48" s="97"/>
      <c r="E48" s="97"/>
      <c r="F48" s="112"/>
      <c r="G48" s="112"/>
      <c r="H48" s="112"/>
      <c r="I48" s="45"/>
      <c r="J48" s="45"/>
      <c r="K48" s="45"/>
      <c r="L48" s="112"/>
      <c r="M48" s="112"/>
      <c r="N48" s="112"/>
      <c r="O48" s="112"/>
      <c r="P48" s="112"/>
      <c r="Q48" s="112"/>
      <c r="R48" s="112"/>
      <c r="S48" s="112"/>
      <c r="T48" s="112"/>
      <c r="U48" s="112"/>
      <c r="V48" s="112"/>
      <c r="W48" s="112"/>
      <c r="X48" s="112"/>
      <c r="Y48" s="112"/>
      <c r="Z48" s="112"/>
    </row>
    <row r="49" spans="1:26" ht="15.95" customHeight="1">
      <c r="A49" s="44"/>
      <c r="B49" s="44"/>
      <c r="C49" s="48"/>
      <c r="D49" s="97"/>
      <c r="E49" s="97"/>
      <c r="F49" s="112"/>
      <c r="G49" s="112"/>
      <c r="H49" s="112"/>
      <c r="I49" s="45"/>
      <c r="J49" s="45"/>
      <c r="K49" s="45"/>
      <c r="L49" s="112"/>
      <c r="M49" s="112"/>
      <c r="N49" s="112"/>
      <c r="O49" s="112"/>
      <c r="P49" s="112"/>
      <c r="Q49" s="112"/>
      <c r="R49" s="112"/>
      <c r="S49" s="112"/>
      <c r="T49" s="112"/>
      <c r="U49" s="112"/>
      <c r="V49" s="112"/>
      <c r="W49" s="112"/>
      <c r="X49" s="112"/>
      <c r="Y49" s="112"/>
      <c r="Z49" s="112"/>
    </row>
    <row r="50" spans="1:26">
      <c r="A50" s="47"/>
      <c r="B50" s="47"/>
      <c r="C50" s="71"/>
      <c r="F50" s="112"/>
      <c r="G50" s="112"/>
      <c r="H50" s="112"/>
      <c r="I50" s="112"/>
      <c r="J50" s="112"/>
      <c r="K50" s="112"/>
      <c r="L50" s="112"/>
      <c r="M50" s="112"/>
      <c r="N50" s="112"/>
      <c r="O50" s="112"/>
      <c r="P50" s="112"/>
      <c r="Q50" s="112"/>
      <c r="R50" s="112"/>
      <c r="S50" s="112"/>
      <c r="T50" s="112"/>
      <c r="U50" s="112"/>
      <c r="V50" s="112"/>
      <c r="W50" s="112"/>
      <c r="X50" s="112"/>
      <c r="Y50" s="112"/>
      <c r="Z50" s="112"/>
    </row>
    <row r="51" spans="1:26">
      <c r="A51" s="47"/>
      <c r="B51" s="47"/>
      <c r="C51" s="71"/>
      <c r="F51" s="112"/>
      <c r="G51" s="112"/>
      <c r="H51" s="112"/>
      <c r="I51" s="112"/>
      <c r="J51" s="112"/>
      <c r="K51" s="112"/>
      <c r="L51" s="112"/>
      <c r="M51" s="112"/>
      <c r="N51" s="112"/>
      <c r="O51" s="112"/>
      <c r="P51" s="112"/>
      <c r="Q51" s="112"/>
      <c r="R51" s="112"/>
      <c r="S51" s="112"/>
      <c r="T51" s="112"/>
      <c r="U51" s="112"/>
      <c r="V51" s="112"/>
      <c r="W51" s="112"/>
      <c r="X51" s="112"/>
      <c r="Y51" s="112"/>
      <c r="Z51" s="112"/>
    </row>
    <row r="52" spans="1:26">
      <c r="A52" s="47"/>
      <c r="B52" s="47"/>
      <c r="C52" s="71"/>
      <c r="F52" s="112"/>
      <c r="G52" s="112"/>
      <c r="H52" s="112"/>
      <c r="I52" s="112"/>
      <c r="J52" s="112"/>
      <c r="K52" s="112"/>
      <c r="L52" s="112"/>
      <c r="M52" s="112"/>
      <c r="N52" s="112"/>
      <c r="O52" s="112"/>
      <c r="P52" s="112"/>
      <c r="Q52" s="112"/>
      <c r="R52" s="112"/>
      <c r="S52" s="112"/>
      <c r="T52" s="112"/>
      <c r="U52" s="112"/>
      <c r="V52" s="112"/>
      <c r="W52" s="112"/>
      <c r="X52" s="112"/>
      <c r="Y52" s="112"/>
      <c r="Z52" s="112"/>
    </row>
    <row r="53" spans="1:26">
      <c r="A53" s="47"/>
      <c r="B53" s="47"/>
      <c r="C53" s="71"/>
      <c r="F53" s="112"/>
      <c r="G53" s="112"/>
      <c r="H53" s="112"/>
      <c r="I53" s="112"/>
      <c r="J53" s="112"/>
      <c r="K53" s="112"/>
      <c r="L53" s="112"/>
      <c r="M53" s="112"/>
      <c r="N53" s="112"/>
      <c r="O53" s="112"/>
      <c r="P53" s="112"/>
      <c r="Q53" s="112"/>
      <c r="R53" s="112"/>
      <c r="S53" s="112"/>
      <c r="T53" s="112"/>
      <c r="U53" s="112"/>
      <c r="V53" s="112"/>
      <c r="W53" s="112"/>
      <c r="X53" s="112"/>
      <c r="Y53" s="112"/>
      <c r="Z53" s="112"/>
    </row>
    <row r="54" spans="1:26">
      <c r="A54" s="47"/>
      <c r="B54" s="47"/>
      <c r="C54" s="71"/>
      <c r="F54" s="112"/>
      <c r="G54" s="112"/>
      <c r="H54" s="112"/>
      <c r="I54" s="112"/>
      <c r="J54" s="112"/>
      <c r="K54" s="112"/>
      <c r="L54" s="112"/>
      <c r="M54" s="112"/>
      <c r="N54" s="112"/>
      <c r="O54" s="112"/>
      <c r="P54" s="112"/>
      <c r="Q54" s="112"/>
      <c r="R54" s="112"/>
      <c r="S54" s="112"/>
      <c r="T54" s="112"/>
      <c r="U54" s="112"/>
      <c r="V54" s="112"/>
      <c r="W54" s="112"/>
      <c r="X54" s="112"/>
      <c r="Y54" s="112"/>
      <c r="Z54" s="112"/>
    </row>
    <row r="55" spans="1:26">
      <c r="A55" s="47"/>
      <c r="B55" s="47"/>
      <c r="C55" s="71"/>
      <c r="F55" s="112"/>
      <c r="G55" s="112"/>
      <c r="H55" s="112"/>
      <c r="I55" s="112"/>
      <c r="J55" s="112"/>
      <c r="K55" s="112"/>
      <c r="L55" s="112"/>
      <c r="M55" s="112"/>
      <c r="N55" s="112"/>
      <c r="O55" s="112"/>
      <c r="P55" s="112"/>
      <c r="Q55" s="112"/>
      <c r="R55" s="112"/>
      <c r="S55" s="112"/>
      <c r="T55" s="112"/>
      <c r="U55" s="112"/>
      <c r="V55" s="112"/>
      <c r="W55" s="112"/>
      <c r="X55" s="112"/>
      <c r="Y55" s="112"/>
      <c r="Z55" s="112"/>
    </row>
    <row r="56" spans="1:26">
      <c r="A56" s="47"/>
      <c r="B56" s="47"/>
      <c r="C56" s="71"/>
      <c r="F56" s="112"/>
      <c r="G56" s="112"/>
      <c r="H56" s="112"/>
      <c r="I56" s="112"/>
      <c r="J56" s="112"/>
      <c r="K56" s="112"/>
      <c r="L56" s="112"/>
      <c r="M56" s="112"/>
      <c r="N56" s="112"/>
      <c r="O56" s="112"/>
      <c r="P56" s="112"/>
      <c r="Q56" s="112"/>
      <c r="R56" s="112"/>
      <c r="S56" s="112"/>
      <c r="T56" s="112"/>
      <c r="U56" s="112"/>
      <c r="V56" s="112"/>
      <c r="W56" s="112"/>
      <c r="X56" s="112"/>
      <c r="Y56" s="112"/>
      <c r="Z56" s="112"/>
    </row>
    <row r="57" spans="1:26">
      <c r="A57" s="47"/>
      <c r="B57" s="47"/>
      <c r="C57" s="71"/>
      <c r="F57" s="112"/>
      <c r="G57" s="112"/>
      <c r="H57" s="112"/>
      <c r="I57" s="112"/>
      <c r="J57" s="112"/>
      <c r="K57" s="112"/>
      <c r="L57" s="112"/>
      <c r="M57" s="112"/>
      <c r="N57" s="112"/>
      <c r="O57" s="112"/>
      <c r="P57" s="112"/>
      <c r="Q57" s="112"/>
      <c r="R57" s="112"/>
      <c r="S57" s="112"/>
      <c r="T57" s="112"/>
      <c r="U57" s="112"/>
      <c r="V57" s="112"/>
      <c r="W57" s="112"/>
      <c r="X57" s="112"/>
      <c r="Y57" s="112"/>
      <c r="Z57" s="112"/>
    </row>
    <row r="58" spans="1:26">
      <c r="A58" s="47"/>
      <c r="B58" s="47"/>
      <c r="C58" s="71"/>
      <c r="F58" s="112"/>
      <c r="G58" s="112"/>
      <c r="H58" s="112"/>
      <c r="I58" s="112"/>
      <c r="J58" s="112"/>
      <c r="K58" s="112"/>
      <c r="L58" s="112"/>
      <c r="M58" s="112"/>
      <c r="N58" s="112"/>
      <c r="O58" s="112"/>
      <c r="P58" s="112"/>
      <c r="Q58" s="112"/>
      <c r="R58" s="112"/>
      <c r="S58" s="112"/>
      <c r="T58" s="112"/>
      <c r="U58" s="112"/>
      <c r="V58" s="112"/>
      <c r="W58" s="112"/>
      <c r="X58" s="112"/>
      <c r="Y58" s="112"/>
      <c r="Z58" s="112"/>
    </row>
    <row r="59" spans="1:26">
      <c r="A59" s="47"/>
      <c r="B59" s="47"/>
      <c r="C59" s="71"/>
      <c r="F59" s="112"/>
      <c r="G59" s="112"/>
      <c r="H59" s="112"/>
      <c r="I59" s="112"/>
      <c r="J59" s="112"/>
      <c r="K59" s="112"/>
      <c r="L59" s="112"/>
      <c r="M59" s="112"/>
      <c r="N59" s="112"/>
      <c r="O59" s="112"/>
      <c r="P59" s="112"/>
      <c r="Q59" s="112"/>
      <c r="R59" s="112"/>
      <c r="S59" s="112"/>
      <c r="T59" s="112"/>
      <c r="U59" s="112"/>
      <c r="V59" s="112"/>
      <c r="W59" s="112"/>
      <c r="X59" s="112"/>
      <c r="Y59" s="112"/>
      <c r="Z59" s="112"/>
    </row>
    <row r="60" spans="1:26">
      <c r="A60" s="47"/>
      <c r="B60" s="47"/>
      <c r="C60" s="71"/>
      <c r="F60" s="112"/>
      <c r="G60" s="112"/>
      <c r="H60" s="112"/>
      <c r="I60" s="112"/>
      <c r="J60" s="112"/>
      <c r="K60" s="112"/>
      <c r="L60" s="112"/>
      <c r="M60" s="112"/>
      <c r="N60" s="112"/>
      <c r="O60" s="112"/>
      <c r="P60" s="112"/>
      <c r="Q60" s="112"/>
      <c r="R60" s="112"/>
      <c r="S60" s="112"/>
      <c r="T60" s="112"/>
      <c r="U60" s="112"/>
      <c r="V60" s="112"/>
      <c r="W60" s="112"/>
      <c r="X60" s="112"/>
      <c r="Y60" s="112"/>
      <c r="Z60" s="112"/>
    </row>
    <row r="61" spans="1:26">
      <c r="A61" s="47"/>
      <c r="B61" s="47"/>
      <c r="C61" s="71"/>
      <c r="F61" s="112"/>
      <c r="G61" s="112"/>
      <c r="H61" s="112"/>
      <c r="I61" s="112"/>
      <c r="J61" s="112"/>
      <c r="K61" s="112"/>
      <c r="L61" s="112"/>
      <c r="M61" s="112"/>
      <c r="N61" s="112"/>
      <c r="O61" s="112"/>
      <c r="P61" s="112"/>
      <c r="Q61" s="112"/>
      <c r="R61" s="112"/>
      <c r="S61" s="112"/>
      <c r="T61" s="112"/>
      <c r="U61" s="112"/>
      <c r="V61" s="112"/>
      <c r="W61" s="112"/>
      <c r="X61" s="112"/>
      <c r="Y61" s="112"/>
      <c r="Z61" s="112"/>
    </row>
    <row r="62" spans="1:26">
      <c r="A62" s="47"/>
      <c r="B62" s="47"/>
      <c r="C62" s="71"/>
      <c r="F62" s="112"/>
      <c r="G62" s="112"/>
      <c r="H62" s="112"/>
      <c r="I62" s="112"/>
      <c r="J62" s="112"/>
      <c r="K62" s="112"/>
      <c r="L62" s="112"/>
      <c r="M62" s="112"/>
      <c r="N62" s="112"/>
      <c r="O62" s="112"/>
      <c r="P62" s="112"/>
      <c r="Q62" s="112"/>
      <c r="R62" s="112"/>
      <c r="S62" s="112"/>
      <c r="T62" s="112"/>
      <c r="U62" s="112"/>
      <c r="V62" s="112"/>
      <c r="W62" s="112"/>
      <c r="X62" s="112"/>
      <c r="Y62" s="112"/>
      <c r="Z62" s="112"/>
    </row>
    <row r="63" spans="1:26">
      <c r="A63" s="47"/>
      <c r="B63" s="47"/>
      <c r="C63" s="71"/>
      <c r="F63" s="112"/>
      <c r="G63" s="112"/>
      <c r="H63" s="112"/>
      <c r="I63" s="112"/>
      <c r="J63" s="112"/>
      <c r="K63" s="112"/>
      <c r="L63" s="112"/>
      <c r="M63" s="112"/>
      <c r="N63" s="112"/>
      <c r="O63" s="112"/>
      <c r="P63" s="112"/>
      <c r="Q63" s="112"/>
      <c r="R63" s="112"/>
      <c r="S63" s="112"/>
      <c r="T63" s="112"/>
      <c r="U63" s="112"/>
      <c r="V63" s="112"/>
      <c r="W63" s="112"/>
      <c r="X63" s="112"/>
      <c r="Y63" s="112"/>
      <c r="Z63" s="112"/>
    </row>
    <row r="64" spans="1:26">
      <c r="A64" s="47"/>
      <c r="B64" s="47"/>
      <c r="C64" s="71"/>
      <c r="F64" s="112"/>
      <c r="G64" s="112"/>
      <c r="H64" s="112"/>
      <c r="I64" s="112"/>
      <c r="J64" s="112"/>
      <c r="K64" s="112"/>
      <c r="L64" s="112"/>
      <c r="M64" s="112"/>
      <c r="N64" s="112"/>
      <c r="O64" s="112"/>
      <c r="P64" s="112"/>
      <c r="Q64" s="112"/>
      <c r="R64" s="112"/>
      <c r="S64" s="112"/>
      <c r="T64" s="112"/>
      <c r="U64" s="112"/>
      <c r="V64" s="112"/>
      <c r="W64" s="112"/>
      <c r="X64" s="112"/>
      <c r="Y64" s="112"/>
      <c r="Z64" s="112"/>
    </row>
    <row r="65" spans="1:26">
      <c r="A65" s="47"/>
      <c r="B65" s="47"/>
      <c r="C65" s="71"/>
      <c r="F65" s="112"/>
      <c r="G65" s="112"/>
      <c r="H65" s="112"/>
      <c r="I65" s="112"/>
      <c r="J65" s="112"/>
      <c r="K65" s="112"/>
      <c r="L65" s="112"/>
      <c r="M65" s="112"/>
      <c r="N65" s="112"/>
      <c r="O65" s="112"/>
      <c r="P65" s="112"/>
      <c r="Q65" s="112"/>
      <c r="R65" s="112"/>
      <c r="S65" s="112"/>
      <c r="T65" s="112"/>
      <c r="U65" s="112"/>
      <c r="V65" s="112"/>
      <c r="W65" s="112"/>
      <c r="X65" s="112"/>
      <c r="Y65" s="112"/>
      <c r="Z65" s="112"/>
    </row>
    <row r="66" spans="1:26">
      <c r="A66" s="47"/>
      <c r="B66" s="47"/>
      <c r="C66" s="71"/>
      <c r="F66" s="112"/>
      <c r="G66" s="112"/>
      <c r="H66" s="112"/>
      <c r="I66" s="112"/>
      <c r="J66" s="112"/>
      <c r="K66" s="112"/>
      <c r="L66" s="112"/>
      <c r="M66" s="112"/>
      <c r="N66" s="112"/>
      <c r="O66" s="112"/>
      <c r="P66" s="112"/>
      <c r="Q66" s="112"/>
      <c r="R66" s="112"/>
      <c r="S66" s="112"/>
      <c r="T66" s="112"/>
      <c r="U66" s="112"/>
      <c r="V66" s="112"/>
      <c r="W66" s="112"/>
      <c r="X66" s="112"/>
      <c r="Y66" s="112"/>
      <c r="Z66" s="112"/>
    </row>
    <row r="67" spans="1:26">
      <c r="A67" s="47"/>
      <c r="B67" s="47"/>
      <c r="C67" s="71"/>
      <c r="I67" s="112"/>
      <c r="J67" s="112"/>
      <c r="K67" s="112"/>
      <c r="L67" s="112"/>
      <c r="M67" s="112"/>
      <c r="N67" s="112"/>
      <c r="O67" s="112"/>
      <c r="P67" s="112"/>
      <c r="Q67" s="112"/>
      <c r="R67" s="112"/>
      <c r="S67" s="112"/>
      <c r="T67" s="112"/>
      <c r="U67" s="112"/>
      <c r="V67" s="112"/>
      <c r="W67" s="112"/>
      <c r="X67" s="112"/>
      <c r="Y67" s="112"/>
      <c r="Z67" s="112"/>
    </row>
    <row r="68" spans="1:26">
      <c r="A68" s="47"/>
      <c r="B68" s="47"/>
      <c r="C68" s="71"/>
      <c r="I68" s="112"/>
      <c r="J68" s="112"/>
      <c r="K68" s="112"/>
      <c r="L68" s="112"/>
      <c r="M68" s="112"/>
      <c r="N68" s="112"/>
      <c r="O68" s="112"/>
      <c r="P68" s="112"/>
      <c r="Q68" s="112"/>
      <c r="R68" s="112"/>
      <c r="S68" s="112"/>
      <c r="T68" s="112"/>
      <c r="U68" s="112"/>
      <c r="V68" s="112"/>
      <c r="W68" s="112"/>
      <c r="X68" s="112"/>
      <c r="Y68" s="112"/>
      <c r="Z68" s="112"/>
    </row>
    <row r="69" spans="1:26">
      <c r="A69" s="47"/>
      <c r="B69" s="47"/>
      <c r="C69" s="71"/>
    </row>
    <row r="70" spans="1:26">
      <c r="A70" s="47"/>
      <c r="B70" s="47"/>
    </row>
  </sheetData>
  <mergeCells count="12">
    <mergeCell ref="A1:Z1"/>
    <mergeCell ref="F2:T2"/>
    <mergeCell ref="U2:Z2"/>
    <mergeCell ref="C3:C4"/>
    <mergeCell ref="U3:W3"/>
    <mergeCell ref="X3:Z3"/>
    <mergeCell ref="O3:Q3"/>
    <mergeCell ref="D3:E3"/>
    <mergeCell ref="F3:H3"/>
    <mergeCell ref="L3:N3"/>
    <mergeCell ref="R3:T3"/>
    <mergeCell ref="I3:K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31">
    <tabColor rgb="FF92D050"/>
  </sheetPr>
  <dimension ref="A1:H59"/>
  <sheetViews>
    <sheetView showGridLines="0" showRowColHeaders="0" workbookViewId="0">
      <selection activeCell="J15" sqref="J15"/>
    </sheetView>
  </sheetViews>
  <sheetFormatPr baseColWidth="10" defaultColWidth="11.42578125" defaultRowHeight="14.25"/>
  <cols>
    <col min="1" max="2" width="5.28515625" style="7" bestFit="1" customWidth="1"/>
    <col min="3" max="3" width="28.5703125" style="8" customWidth="1"/>
    <col min="4" max="8" width="5.7109375" style="2" customWidth="1"/>
    <col min="9" max="16384" width="11.42578125" style="2"/>
  </cols>
  <sheetData>
    <row r="1" spans="1:8" ht="22.5" customHeight="1">
      <c r="A1" s="236" t="s">
        <v>1048</v>
      </c>
      <c r="B1" s="236"/>
      <c r="C1" s="236"/>
      <c r="D1" s="236"/>
      <c r="E1" s="236"/>
      <c r="F1" s="236"/>
      <c r="G1" s="236"/>
      <c r="H1" s="236"/>
    </row>
    <row r="2" spans="1:8" ht="22.5" customHeight="1">
      <c r="A2" s="37"/>
      <c r="B2" s="37"/>
      <c r="C2" s="37"/>
      <c r="D2" s="37"/>
      <c r="E2" s="37"/>
      <c r="F2" s="229" t="s">
        <v>564</v>
      </c>
      <c r="G2" s="229"/>
      <c r="H2" s="229"/>
    </row>
    <row r="3" spans="1:8" ht="15" customHeight="1">
      <c r="A3" s="39"/>
      <c r="B3" s="39"/>
      <c r="C3" s="232" t="s">
        <v>0</v>
      </c>
      <c r="D3" s="233" t="s">
        <v>5</v>
      </c>
      <c r="E3" s="233"/>
      <c r="F3" s="234" t="s">
        <v>642</v>
      </c>
      <c r="G3" s="234"/>
      <c r="H3" s="234"/>
    </row>
    <row r="4" spans="1:8" ht="15" customHeight="1">
      <c r="A4" s="39"/>
      <c r="B4" s="39"/>
      <c r="C4" s="232"/>
      <c r="D4" s="50" t="s">
        <v>34</v>
      </c>
      <c r="E4" s="50" t="s">
        <v>35</v>
      </c>
      <c r="F4" s="117" t="s">
        <v>2</v>
      </c>
      <c r="G4" s="117" t="s">
        <v>3</v>
      </c>
      <c r="H4" s="117" t="s">
        <v>4</v>
      </c>
    </row>
    <row r="5" spans="1:8" ht="15.95" customHeight="1">
      <c r="A5" s="44" t="s">
        <v>992</v>
      </c>
      <c r="B5" s="44" t="s">
        <v>1019</v>
      </c>
      <c r="C5" s="48" t="s">
        <v>1038</v>
      </c>
      <c r="D5" s="49">
        <v>0</v>
      </c>
      <c r="E5" s="49">
        <v>5.78</v>
      </c>
      <c r="F5" s="140">
        <v>2549.5315068493151</v>
      </c>
      <c r="G5" s="140">
        <v>777.78356164383558</v>
      </c>
      <c r="H5" s="140">
        <v>679.63835616438359</v>
      </c>
    </row>
    <row r="6" spans="1:8" ht="15.95" customHeight="1">
      <c r="A6" s="44" t="s">
        <v>1019</v>
      </c>
      <c r="B6" s="44" t="s">
        <v>1020</v>
      </c>
      <c r="C6" s="48" t="s">
        <v>507</v>
      </c>
      <c r="D6" s="49">
        <v>5.78</v>
      </c>
      <c r="E6" s="49">
        <v>9.68</v>
      </c>
      <c r="F6" s="140">
        <v>2545.608219178082</v>
      </c>
      <c r="G6" s="140">
        <v>759.09863013698634</v>
      </c>
      <c r="H6" s="140">
        <v>729.07123287671232</v>
      </c>
    </row>
    <row r="7" spans="1:8" ht="15.95" customHeight="1">
      <c r="A7" s="44" t="s">
        <v>1020</v>
      </c>
      <c r="B7" s="44" t="s">
        <v>1021</v>
      </c>
      <c r="C7" s="48" t="s">
        <v>473</v>
      </c>
      <c r="D7" s="49">
        <v>9.68</v>
      </c>
      <c r="E7" s="49">
        <v>12.89</v>
      </c>
      <c r="F7" s="140">
        <v>2548.9890410958906</v>
      </c>
      <c r="G7" s="140">
        <v>759.38630136986296</v>
      </c>
      <c r="H7" s="140">
        <v>728.49041095890402</v>
      </c>
    </row>
    <row r="8" spans="1:8" ht="15.95" customHeight="1">
      <c r="A8" s="44" t="s">
        <v>1021</v>
      </c>
      <c r="B8" s="44" t="s">
        <v>1022</v>
      </c>
      <c r="C8" s="48" t="s">
        <v>474</v>
      </c>
      <c r="D8" s="49">
        <v>12.89</v>
      </c>
      <c r="E8" s="49">
        <v>17.48</v>
      </c>
      <c r="F8" s="140">
        <v>2545.317808219178</v>
      </c>
      <c r="G8" s="140">
        <v>757.93698630136987</v>
      </c>
      <c r="H8" s="140">
        <v>727.90958904109584</v>
      </c>
    </row>
    <row r="9" spans="1:8" ht="15.95" customHeight="1">
      <c r="A9" s="44" t="s">
        <v>1022</v>
      </c>
      <c r="B9" s="44" t="s">
        <v>1023</v>
      </c>
      <c r="C9" s="48" t="s">
        <v>475</v>
      </c>
      <c r="D9" s="49">
        <v>17.48</v>
      </c>
      <c r="E9" s="49">
        <v>20.32</v>
      </c>
      <c r="F9" s="140">
        <v>2543.0082191780825</v>
      </c>
      <c r="G9" s="140">
        <v>757.06575342465749</v>
      </c>
      <c r="H9" s="140">
        <v>728.08767123287669</v>
      </c>
    </row>
    <row r="10" spans="1:8" ht="15.95" customHeight="1">
      <c r="A10" s="44" t="s">
        <v>1023</v>
      </c>
      <c r="B10" s="44" t="s">
        <v>1024</v>
      </c>
      <c r="C10" s="48" t="s">
        <v>506</v>
      </c>
      <c r="D10" s="49">
        <v>20.32</v>
      </c>
      <c r="E10" s="49">
        <v>29.1</v>
      </c>
      <c r="F10" s="140">
        <v>2538.0739726027396</v>
      </c>
      <c r="G10" s="140">
        <v>755.90958904109584</v>
      </c>
      <c r="H10" s="140">
        <v>728.37808219178078</v>
      </c>
    </row>
    <row r="11" spans="1:8" ht="15.95" customHeight="1">
      <c r="A11" s="44" t="s">
        <v>1024</v>
      </c>
      <c r="B11" s="44" t="s">
        <v>1025</v>
      </c>
      <c r="C11" s="48" t="s">
        <v>505</v>
      </c>
      <c r="D11" s="49">
        <v>29.1</v>
      </c>
      <c r="E11" s="49">
        <v>35.020000000000003</v>
      </c>
      <c r="F11" s="140">
        <v>2529.3561643835615</v>
      </c>
      <c r="G11" s="140">
        <v>720.07671232876714</v>
      </c>
      <c r="H11" s="140">
        <v>764.33698630136985</v>
      </c>
    </row>
    <row r="12" spans="1:8" ht="15.95" customHeight="1">
      <c r="A12" s="44" t="s">
        <v>1025</v>
      </c>
      <c r="B12" s="44" t="s">
        <v>1026</v>
      </c>
      <c r="C12" s="48" t="s">
        <v>476</v>
      </c>
      <c r="D12" s="49">
        <v>35.020000000000003</v>
      </c>
      <c r="E12" s="49">
        <v>39.47</v>
      </c>
      <c r="F12" s="140">
        <v>2530.8273972602738</v>
      </c>
      <c r="G12" s="140">
        <v>721.81643835616444</v>
      </c>
      <c r="H12" s="140">
        <v>838.48493150684931</v>
      </c>
    </row>
    <row r="13" spans="1:8" ht="15.95" customHeight="1">
      <c r="A13" s="44" t="s">
        <v>1026</v>
      </c>
      <c r="B13" s="44" t="s">
        <v>1027</v>
      </c>
      <c r="C13" s="48" t="s">
        <v>477</v>
      </c>
      <c r="D13" s="49">
        <v>39.47</v>
      </c>
      <c r="E13" s="49">
        <v>40.840000000000003</v>
      </c>
      <c r="F13" s="140">
        <v>354.80547945205478</v>
      </c>
      <c r="G13" s="140">
        <v>0</v>
      </c>
      <c r="H13" s="140">
        <v>210.61095890410957</v>
      </c>
    </row>
    <row r="14" spans="1:8" ht="15.95" customHeight="1">
      <c r="A14" s="44" t="s">
        <v>1027</v>
      </c>
      <c r="B14" s="44" t="s">
        <v>1028</v>
      </c>
      <c r="C14" s="48" t="s">
        <v>478</v>
      </c>
      <c r="D14" s="49">
        <v>40.840000000000003</v>
      </c>
      <c r="E14" s="49">
        <v>41.77</v>
      </c>
      <c r="F14" s="140">
        <v>354.51506849315069</v>
      </c>
      <c r="G14" s="140">
        <v>0</v>
      </c>
      <c r="H14" s="140">
        <v>210.61095890410957</v>
      </c>
    </row>
    <row r="15" spans="1:8" ht="15.95" customHeight="1">
      <c r="A15" s="44" t="s">
        <v>1028</v>
      </c>
      <c r="B15" s="44" t="s">
        <v>1029</v>
      </c>
      <c r="C15" s="48" t="s">
        <v>479</v>
      </c>
      <c r="D15" s="49">
        <v>41.77</v>
      </c>
      <c r="E15" s="49">
        <v>44.32</v>
      </c>
      <c r="F15" s="140">
        <v>355.09589041095893</v>
      </c>
      <c r="G15" s="140">
        <v>0.58082191780821912</v>
      </c>
      <c r="H15" s="140">
        <v>211.07123287671232</v>
      </c>
    </row>
    <row r="16" spans="1:8" ht="15.95" customHeight="1">
      <c r="A16" s="44" t="s">
        <v>1029</v>
      </c>
      <c r="B16" s="44" t="s">
        <v>1030</v>
      </c>
      <c r="C16" s="48" t="s">
        <v>480</v>
      </c>
      <c r="D16" s="49">
        <v>44.32</v>
      </c>
      <c r="E16" s="49">
        <v>49.14</v>
      </c>
      <c r="F16" s="140">
        <v>355.09589041095893</v>
      </c>
      <c r="G16" s="140">
        <v>0.58082191780821912</v>
      </c>
      <c r="H16" s="140">
        <v>211.07123287671232</v>
      </c>
    </row>
    <row r="17" spans="1:8" ht="15.95" customHeight="1">
      <c r="A17" s="44" t="s">
        <v>1030</v>
      </c>
      <c r="B17" s="44" t="s">
        <v>1031</v>
      </c>
      <c r="C17" s="48" t="s">
        <v>481</v>
      </c>
      <c r="D17" s="49">
        <v>49.14</v>
      </c>
      <c r="E17" s="49">
        <v>51.35</v>
      </c>
      <c r="F17" s="140">
        <v>354.51506849315069</v>
      </c>
      <c r="G17" s="140">
        <v>0</v>
      </c>
      <c r="H17" s="140">
        <v>210.61095890410957</v>
      </c>
    </row>
    <row r="18" spans="1:8" ht="15.95" customHeight="1">
      <c r="A18" s="44" t="s">
        <v>1031</v>
      </c>
      <c r="B18" s="44" t="s">
        <v>1032</v>
      </c>
      <c r="C18" s="48" t="s">
        <v>482</v>
      </c>
      <c r="D18" s="49">
        <v>51.35</v>
      </c>
      <c r="E18" s="49">
        <v>54.31</v>
      </c>
      <c r="F18" s="140">
        <v>355.09589041095893</v>
      </c>
      <c r="G18" s="140">
        <v>0.58082191780821912</v>
      </c>
      <c r="H18" s="140">
        <v>211.07123287671232</v>
      </c>
    </row>
    <row r="19" spans="1:8" ht="15.95" customHeight="1">
      <c r="A19" s="44" t="s">
        <v>1032</v>
      </c>
      <c r="B19" s="44" t="s">
        <v>1033</v>
      </c>
      <c r="C19" s="48" t="s">
        <v>483</v>
      </c>
      <c r="D19" s="49">
        <v>54.31</v>
      </c>
      <c r="E19" s="49">
        <v>60.57</v>
      </c>
      <c r="F19" s="140"/>
      <c r="G19" s="140"/>
      <c r="H19" s="140"/>
    </row>
    <row r="20" spans="1:8" ht="15.95" customHeight="1">
      <c r="A20" s="44" t="s">
        <v>1033</v>
      </c>
      <c r="B20" s="44" t="s">
        <v>1034</v>
      </c>
      <c r="C20" s="48" t="s">
        <v>484</v>
      </c>
      <c r="D20" s="49">
        <v>60.57</v>
      </c>
      <c r="E20" s="49">
        <v>62.67</v>
      </c>
      <c r="F20" s="140"/>
      <c r="G20" s="140"/>
      <c r="H20" s="140"/>
    </row>
    <row r="21" spans="1:8" ht="15.95" customHeight="1">
      <c r="A21" s="44" t="s">
        <v>1034</v>
      </c>
      <c r="B21" s="44" t="s">
        <v>1035</v>
      </c>
      <c r="C21" s="48" t="s">
        <v>485</v>
      </c>
      <c r="D21" s="49">
        <v>62.67</v>
      </c>
      <c r="E21" s="49">
        <v>64.53</v>
      </c>
      <c r="F21" s="140"/>
      <c r="G21" s="140"/>
      <c r="H21" s="140"/>
    </row>
    <row r="22" spans="1:8" ht="15.95" customHeight="1">
      <c r="A22" s="44" t="s">
        <v>1035</v>
      </c>
      <c r="B22" s="44" t="s">
        <v>1036</v>
      </c>
      <c r="C22" s="48" t="s">
        <v>486</v>
      </c>
      <c r="D22" s="49">
        <v>64.53</v>
      </c>
      <c r="E22" s="49">
        <v>71.099999999999994</v>
      </c>
      <c r="F22" s="140"/>
      <c r="G22" s="140"/>
      <c r="H22" s="140"/>
    </row>
    <row r="23" spans="1:8" ht="15.95" customHeight="1">
      <c r="A23" s="44" t="s">
        <v>1036</v>
      </c>
      <c r="B23" s="44" t="s">
        <v>1037</v>
      </c>
      <c r="C23" s="79" t="s">
        <v>487</v>
      </c>
      <c r="D23" s="49">
        <v>71.099999999999994</v>
      </c>
      <c r="E23" s="49">
        <v>72.400000000000006</v>
      </c>
      <c r="F23" s="140"/>
      <c r="G23" s="140"/>
      <c r="H23" s="140"/>
    </row>
    <row r="24" spans="1:8" ht="15.95" customHeight="1">
      <c r="A24" s="44" t="s">
        <v>1037</v>
      </c>
      <c r="B24" s="44" t="s">
        <v>1008</v>
      </c>
      <c r="C24" s="48" t="s">
        <v>1039</v>
      </c>
      <c r="D24" s="49">
        <v>72.400000000000006</v>
      </c>
      <c r="E24" s="97">
        <v>78.97</v>
      </c>
      <c r="F24" s="140"/>
      <c r="G24" s="140"/>
      <c r="H24" s="140"/>
    </row>
    <row r="25" spans="1:8" ht="15.95" customHeight="1">
      <c r="A25" s="44"/>
      <c r="B25" s="44"/>
      <c r="C25" s="80"/>
      <c r="D25" s="49"/>
      <c r="E25" s="97"/>
      <c r="F25" s="78"/>
      <c r="G25" s="78"/>
      <c r="H25" s="78"/>
    </row>
    <row r="26" spans="1:8" ht="15.95" customHeight="1">
      <c r="A26" s="3"/>
      <c r="B26" s="3"/>
      <c r="C26" s="4"/>
      <c r="D26" s="1"/>
      <c r="E26" s="1"/>
      <c r="F26" s="17"/>
      <c r="G26" s="17"/>
      <c r="H26" s="17"/>
    </row>
    <row r="27" spans="1:8" ht="15.95" customHeight="1">
      <c r="A27" s="3"/>
      <c r="B27" s="3"/>
      <c r="C27" s="4"/>
      <c r="D27" s="1"/>
      <c r="E27" s="1"/>
      <c r="F27" s="17"/>
      <c r="G27" s="17"/>
      <c r="H27" s="17"/>
    </row>
    <row r="28" spans="1:8" ht="15.95" customHeight="1">
      <c r="A28" s="3"/>
      <c r="B28" s="3"/>
      <c r="C28" s="4"/>
      <c r="D28" s="1"/>
      <c r="E28" s="1"/>
      <c r="F28" s="17"/>
      <c r="G28" s="17"/>
      <c r="H28" s="17"/>
    </row>
    <row r="29" spans="1:8" ht="15.95" customHeight="1">
      <c r="A29" s="3"/>
      <c r="B29" s="3"/>
      <c r="C29" s="4"/>
      <c r="D29" s="1"/>
      <c r="E29" s="1"/>
      <c r="F29" s="17"/>
      <c r="G29" s="17"/>
      <c r="H29" s="17"/>
    </row>
    <row r="30" spans="1:8" ht="15.95" customHeight="1">
      <c r="A30" s="3"/>
      <c r="B30" s="3"/>
      <c r="C30" s="4"/>
      <c r="D30" s="1"/>
      <c r="E30" s="1"/>
      <c r="F30" s="17"/>
      <c r="G30" s="17"/>
      <c r="H30" s="17"/>
    </row>
    <row r="31" spans="1:8" ht="15.95" customHeight="1">
      <c r="A31" s="3"/>
      <c r="B31" s="3"/>
      <c r="C31" s="4"/>
      <c r="D31" s="1"/>
      <c r="E31" s="1"/>
      <c r="F31" s="17"/>
      <c r="G31" s="17"/>
      <c r="H31" s="17"/>
    </row>
    <row r="32" spans="1:8" ht="15.95" customHeight="1">
      <c r="A32" s="3"/>
      <c r="B32" s="3"/>
      <c r="C32" s="4"/>
      <c r="D32" s="1"/>
      <c r="E32" s="1"/>
      <c r="F32" s="17"/>
      <c r="G32" s="17"/>
      <c r="H32" s="17"/>
    </row>
    <row r="33" spans="1:8" ht="15.95" customHeight="1">
      <c r="A33" s="3"/>
      <c r="B33" s="3"/>
      <c r="C33" s="4"/>
      <c r="D33" s="1"/>
      <c r="E33" s="1"/>
      <c r="F33" s="18"/>
      <c r="G33" s="18"/>
      <c r="H33" s="18"/>
    </row>
    <row r="34" spans="1:8" ht="15.95" customHeight="1">
      <c r="A34" s="3"/>
      <c r="B34" s="3"/>
      <c r="C34" s="4"/>
      <c r="D34" s="1"/>
      <c r="E34" s="1"/>
      <c r="F34" s="18"/>
      <c r="G34" s="18"/>
      <c r="H34" s="18"/>
    </row>
    <row r="35" spans="1:8" ht="15.95" customHeight="1">
      <c r="A35" s="3"/>
      <c r="B35" s="3"/>
      <c r="C35" s="4"/>
      <c r="D35" s="1"/>
      <c r="E35" s="1"/>
      <c r="F35" s="18"/>
      <c r="G35" s="18"/>
      <c r="H35" s="18"/>
    </row>
    <row r="36" spans="1:8" ht="15.95" customHeight="1">
      <c r="A36" s="3"/>
      <c r="B36" s="3"/>
      <c r="C36" s="4"/>
      <c r="D36" s="1"/>
      <c r="E36" s="1"/>
      <c r="F36" s="18"/>
      <c r="G36" s="18"/>
      <c r="H36" s="18"/>
    </row>
    <row r="37" spans="1:8" ht="15.95" customHeight="1">
      <c r="A37" s="3"/>
      <c r="B37" s="3"/>
      <c r="C37" s="4"/>
      <c r="D37" s="1"/>
      <c r="E37" s="1"/>
      <c r="F37" s="18"/>
      <c r="G37" s="18"/>
      <c r="H37" s="18"/>
    </row>
    <row r="38" spans="1:8" ht="15.95" customHeight="1">
      <c r="A38" s="3"/>
      <c r="B38" s="3"/>
      <c r="C38" s="4"/>
      <c r="D38" s="1"/>
      <c r="E38" s="1"/>
      <c r="F38" s="18"/>
      <c r="G38" s="18"/>
      <c r="H38" s="18"/>
    </row>
    <row r="39" spans="1:8" ht="15.95" customHeight="1">
      <c r="A39" s="3"/>
      <c r="B39" s="3"/>
      <c r="C39" s="4"/>
      <c r="D39" s="1"/>
      <c r="E39" s="1"/>
      <c r="F39" s="18"/>
      <c r="G39" s="18"/>
      <c r="H39" s="18"/>
    </row>
    <row r="40" spans="1:8" ht="15.95" customHeight="1">
      <c r="A40" s="3"/>
      <c r="B40" s="3"/>
      <c r="C40" s="4"/>
      <c r="D40" s="1"/>
      <c r="E40" s="1"/>
      <c r="F40" s="18"/>
      <c r="G40" s="18"/>
      <c r="H40" s="18"/>
    </row>
    <row r="41" spans="1:8" ht="15.95" customHeight="1">
      <c r="A41" s="3"/>
      <c r="B41" s="3"/>
      <c r="C41" s="4"/>
      <c r="D41" s="1"/>
      <c r="E41" s="1"/>
      <c r="F41" s="18"/>
      <c r="G41" s="18"/>
      <c r="H41" s="18"/>
    </row>
    <row r="42" spans="1:8" ht="15.95" customHeight="1">
      <c r="A42" s="3"/>
      <c r="B42" s="3"/>
      <c r="C42" s="4"/>
      <c r="D42" s="1"/>
      <c r="E42" s="1"/>
      <c r="F42" s="18"/>
      <c r="G42" s="18"/>
      <c r="H42" s="18"/>
    </row>
    <row r="43" spans="1:8" ht="15.95" customHeight="1">
      <c r="A43" s="3"/>
      <c r="B43" s="3"/>
      <c r="C43" s="4"/>
      <c r="D43" s="1"/>
      <c r="E43" s="1"/>
      <c r="F43" s="18"/>
      <c r="G43" s="18"/>
      <c r="H43" s="18"/>
    </row>
    <row r="44" spans="1:8">
      <c r="A44" s="3"/>
      <c r="B44" s="3"/>
      <c r="C44" s="4"/>
      <c r="D44" s="1"/>
      <c r="E44" s="1"/>
      <c r="F44" s="18"/>
      <c r="G44" s="18"/>
      <c r="H44" s="18"/>
    </row>
    <row r="45" spans="1:8">
      <c r="A45" s="3"/>
      <c r="B45" s="3"/>
      <c r="C45" s="4"/>
      <c r="D45" s="1"/>
      <c r="E45" s="1"/>
      <c r="F45" s="18"/>
      <c r="G45" s="18"/>
      <c r="H45" s="18"/>
    </row>
    <row r="46" spans="1:8">
      <c r="A46" s="3"/>
      <c r="B46" s="3"/>
      <c r="C46" s="4"/>
      <c r="D46" s="1"/>
      <c r="E46" s="1"/>
      <c r="F46" s="18"/>
      <c r="G46" s="18"/>
      <c r="H46" s="18"/>
    </row>
    <row r="47" spans="1:8">
      <c r="A47" s="3"/>
      <c r="B47" s="3"/>
      <c r="C47" s="4"/>
      <c r="D47" s="1"/>
      <c r="E47" s="1"/>
      <c r="F47" s="18"/>
      <c r="G47" s="18"/>
      <c r="H47" s="18"/>
    </row>
    <row r="48" spans="1:8">
      <c r="A48" s="3"/>
      <c r="B48" s="3"/>
      <c r="C48" s="4"/>
      <c r="D48" s="1"/>
      <c r="E48" s="1"/>
      <c r="F48" s="18"/>
      <c r="G48" s="18"/>
      <c r="H48" s="18"/>
    </row>
    <row r="49" spans="1:8">
      <c r="A49" s="3"/>
      <c r="B49" s="3"/>
      <c r="C49" s="4"/>
      <c r="D49" s="1"/>
      <c r="E49" s="1"/>
      <c r="F49" s="18"/>
      <c r="G49" s="18"/>
      <c r="H49" s="18"/>
    </row>
    <row r="50" spans="1:8">
      <c r="A50" s="3"/>
      <c r="B50" s="3"/>
      <c r="C50" s="4"/>
      <c r="D50" s="1"/>
      <c r="E50" s="1"/>
      <c r="F50" s="18"/>
      <c r="G50" s="18"/>
      <c r="H50" s="18"/>
    </row>
    <row r="51" spans="1:8">
      <c r="A51" s="3"/>
      <c r="B51" s="3"/>
      <c r="C51" s="4"/>
      <c r="D51" s="1"/>
      <c r="E51" s="1"/>
      <c r="F51" s="18"/>
      <c r="G51" s="18"/>
      <c r="H51" s="18"/>
    </row>
    <row r="52" spans="1:8">
      <c r="A52" s="3"/>
      <c r="B52" s="3"/>
      <c r="C52" s="4"/>
      <c r="D52" s="1"/>
      <c r="E52" s="1"/>
      <c r="F52" s="18"/>
      <c r="G52" s="18"/>
      <c r="H52" s="18"/>
    </row>
    <row r="53" spans="1:8">
      <c r="A53" s="3"/>
      <c r="B53" s="3"/>
      <c r="C53" s="4"/>
      <c r="D53" s="1"/>
      <c r="E53" s="1"/>
      <c r="F53" s="18"/>
      <c r="G53" s="18"/>
      <c r="H53" s="18"/>
    </row>
    <row r="54" spans="1:8">
      <c r="A54" s="3"/>
      <c r="B54" s="3"/>
      <c r="C54" s="4"/>
      <c r="D54" s="1"/>
      <c r="E54" s="1"/>
      <c r="F54" s="18"/>
      <c r="G54" s="18"/>
      <c r="H54" s="18"/>
    </row>
    <row r="55" spans="1:8">
      <c r="A55" s="3"/>
      <c r="B55" s="3"/>
      <c r="C55" s="4"/>
      <c r="D55" s="1"/>
      <c r="E55" s="1"/>
      <c r="F55" s="18"/>
      <c r="G55" s="18"/>
      <c r="H55" s="18"/>
    </row>
    <row r="56" spans="1:8">
      <c r="A56" s="3"/>
      <c r="B56" s="3"/>
      <c r="C56" s="4"/>
      <c r="D56" s="1"/>
      <c r="E56" s="1"/>
      <c r="F56" s="18"/>
      <c r="G56" s="18"/>
      <c r="H56" s="18"/>
    </row>
    <row r="57" spans="1:8">
      <c r="A57" s="2"/>
      <c r="B57" s="2"/>
      <c r="C57" s="2"/>
    </row>
    <row r="58" spans="1:8">
      <c r="A58" s="2"/>
      <c r="B58" s="2"/>
      <c r="C58" s="2"/>
    </row>
    <row r="59" spans="1:8">
      <c r="A59" s="2"/>
      <c r="B59" s="2"/>
      <c r="C59" s="2"/>
    </row>
  </sheetData>
  <mergeCells count="5">
    <mergeCell ref="F3:H3"/>
    <mergeCell ref="D3:E3"/>
    <mergeCell ref="C3:C4"/>
    <mergeCell ref="A1:H1"/>
    <mergeCell ref="F2:H2"/>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13">
    <tabColor rgb="FF92D050"/>
  </sheetPr>
  <dimension ref="A1:H46"/>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8" width="5.7109375" style="2" customWidth="1"/>
    <col min="9" max="16384" width="11.42578125" style="2"/>
  </cols>
  <sheetData>
    <row r="1" spans="1:8" ht="22.5" customHeight="1">
      <c r="A1" s="236" t="s">
        <v>1046</v>
      </c>
      <c r="B1" s="236"/>
      <c r="C1" s="236"/>
      <c r="D1" s="236"/>
      <c r="E1" s="236"/>
      <c r="F1" s="236"/>
      <c r="G1" s="236"/>
      <c r="H1" s="236"/>
    </row>
    <row r="2" spans="1:8" ht="22.5" customHeight="1">
      <c r="A2" s="37"/>
      <c r="B2" s="37"/>
      <c r="C2" s="37"/>
      <c r="D2" s="37"/>
      <c r="E2" s="37"/>
      <c r="F2" s="230" t="s">
        <v>1054</v>
      </c>
      <c r="G2" s="230"/>
      <c r="H2" s="230"/>
    </row>
    <row r="3" spans="1:8" ht="15" customHeight="1">
      <c r="A3" s="39"/>
      <c r="B3" s="39"/>
      <c r="C3" s="232" t="s">
        <v>0</v>
      </c>
      <c r="D3" s="233" t="s">
        <v>5</v>
      </c>
      <c r="E3" s="233"/>
      <c r="F3" s="226" t="s">
        <v>565</v>
      </c>
      <c r="G3" s="226"/>
      <c r="H3" s="226"/>
    </row>
    <row r="4" spans="1:8" ht="15" customHeight="1">
      <c r="A4" s="39"/>
      <c r="B4" s="39"/>
      <c r="C4" s="232"/>
      <c r="D4" s="50" t="s">
        <v>34</v>
      </c>
      <c r="E4" s="50" t="s">
        <v>35</v>
      </c>
      <c r="F4" s="83"/>
      <c r="G4" s="83"/>
      <c r="H4" s="83"/>
    </row>
    <row r="5" spans="1:8" ht="15.95" customHeight="1">
      <c r="A5" s="44" t="s">
        <v>690</v>
      </c>
      <c r="B5" s="44" t="s">
        <v>717</v>
      </c>
      <c r="C5" s="48" t="s">
        <v>201</v>
      </c>
      <c r="D5" s="49">
        <v>0.4</v>
      </c>
      <c r="E5" s="49">
        <v>7.3</v>
      </c>
      <c r="F5" s="65">
        <v>1329.7808219178085</v>
      </c>
      <c r="G5" s="65">
        <v>1095.2082191780821</v>
      </c>
      <c r="H5" s="65">
        <v>1464.5260273972603</v>
      </c>
    </row>
    <row r="6" spans="1:8" ht="15.95" customHeight="1">
      <c r="A6" s="3"/>
      <c r="B6" s="3"/>
      <c r="C6" s="4"/>
      <c r="D6" s="1"/>
      <c r="E6" s="1"/>
      <c r="F6" s="12"/>
      <c r="G6" s="12"/>
      <c r="H6" s="12"/>
    </row>
    <row r="7" spans="1:8" ht="15.95" customHeight="1">
      <c r="A7" s="3"/>
      <c r="B7" s="3"/>
      <c r="C7" s="4"/>
      <c r="D7" s="1"/>
      <c r="E7" s="1"/>
      <c r="F7" s="12"/>
      <c r="G7" s="12"/>
      <c r="H7" s="12"/>
    </row>
    <row r="8" spans="1:8" ht="15.95" customHeight="1">
      <c r="A8" s="3"/>
      <c r="B8" s="3"/>
      <c r="C8" s="4"/>
      <c r="D8" s="1"/>
      <c r="E8" s="1"/>
      <c r="F8" s="12"/>
      <c r="G8" s="12"/>
      <c r="H8" s="12"/>
    </row>
    <row r="9" spans="1:8" ht="15.95" customHeight="1">
      <c r="A9" s="3"/>
      <c r="B9" s="3"/>
      <c r="C9" s="4"/>
      <c r="D9" s="1"/>
      <c r="E9" s="1"/>
      <c r="F9" s="12"/>
      <c r="G9" s="12"/>
      <c r="H9" s="12"/>
    </row>
    <row r="10" spans="1:8" ht="15.95" customHeight="1">
      <c r="A10" s="3"/>
      <c r="B10" s="3"/>
      <c r="C10" s="4"/>
      <c r="D10" s="1"/>
      <c r="E10" s="1"/>
      <c r="F10" s="12"/>
      <c r="G10" s="12"/>
      <c r="H10" s="12"/>
    </row>
    <row r="11" spans="1:8" ht="15.95" customHeight="1">
      <c r="A11" s="3"/>
      <c r="B11" s="3"/>
      <c r="C11" s="4"/>
      <c r="D11" s="1"/>
      <c r="E11" s="1"/>
      <c r="F11" s="12"/>
      <c r="G11" s="12"/>
      <c r="H11" s="12"/>
    </row>
    <row r="12" spans="1:8" ht="15.95" customHeight="1">
      <c r="A12" s="3"/>
      <c r="B12" s="3"/>
      <c r="C12" s="4"/>
      <c r="D12" s="1"/>
      <c r="E12" s="1"/>
      <c r="F12" s="12"/>
      <c r="G12" s="12"/>
      <c r="H12" s="12"/>
    </row>
    <row r="13" spans="1:8" ht="15.95" customHeight="1">
      <c r="A13" s="3"/>
      <c r="B13" s="3"/>
      <c r="C13" s="4"/>
      <c r="D13" s="1"/>
      <c r="E13" s="1"/>
      <c r="F13" s="12"/>
      <c r="G13" s="12"/>
      <c r="H13" s="12"/>
    </row>
    <row r="14" spans="1:8" ht="15.95" customHeight="1">
      <c r="A14" s="3"/>
      <c r="B14" s="3"/>
      <c r="C14" s="4"/>
      <c r="D14" s="1"/>
      <c r="E14" s="1"/>
      <c r="F14" s="12"/>
      <c r="G14" s="12"/>
      <c r="H14" s="12"/>
    </row>
    <row r="15" spans="1:8" ht="15.95" customHeight="1">
      <c r="A15" s="3"/>
      <c r="B15" s="3"/>
      <c r="C15" s="4"/>
      <c r="D15" s="1"/>
      <c r="E15" s="1"/>
      <c r="F15" s="12"/>
      <c r="G15" s="12"/>
      <c r="H15" s="12"/>
    </row>
    <row r="16" spans="1:8" ht="15.95" customHeight="1">
      <c r="A16" s="3"/>
      <c r="B16" s="3"/>
      <c r="C16" s="4"/>
      <c r="D16" s="1"/>
      <c r="E16" s="1"/>
      <c r="F16" s="12"/>
      <c r="G16" s="12"/>
      <c r="H16" s="12"/>
    </row>
    <row r="17" spans="1:8" ht="15.95" customHeight="1">
      <c r="A17" s="3"/>
      <c r="B17" s="3"/>
      <c r="C17" s="4"/>
      <c r="D17" s="1"/>
      <c r="E17" s="1"/>
      <c r="F17" s="12"/>
      <c r="G17" s="12"/>
      <c r="H17" s="12"/>
    </row>
    <row r="18" spans="1:8" ht="15.95" customHeight="1">
      <c r="A18" s="3"/>
      <c r="B18" s="3"/>
      <c r="C18" s="4"/>
      <c r="D18" s="1"/>
      <c r="E18" s="1"/>
      <c r="F18" s="12"/>
      <c r="G18" s="12"/>
      <c r="H18" s="12"/>
    </row>
    <row r="19" spans="1:8" ht="15.95" customHeight="1">
      <c r="A19" s="3"/>
      <c r="B19" s="3"/>
      <c r="C19" s="4"/>
      <c r="D19" s="1"/>
      <c r="E19" s="1"/>
      <c r="F19" s="12"/>
      <c r="G19" s="12"/>
      <c r="H19" s="12"/>
    </row>
    <row r="20" spans="1:8" ht="15.95" customHeight="1">
      <c r="A20" s="3"/>
      <c r="B20" s="3"/>
      <c r="C20" s="4"/>
      <c r="D20" s="1"/>
      <c r="E20" s="1"/>
      <c r="F20" s="12"/>
      <c r="G20" s="12"/>
      <c r="H20" s="12"/>
    </row>
    <row r="21" spans="1:8" ht="15.95" customHeight="1">
      <c r="A21" s="3"/>
      <c r="B21" s="3"/>
      <c r="C21" s="4"/>
      <c r="D21" s="1"/>
      <c r="E21" s="1"/>
      <c r="F21" s="12"/>
      <c r="G21" s="12"/>
      <c r="H21" s="12"/>
    </row>
    <row r="22" spans="1:8" ht="15.95" customHeight="1">
      <c r="A22" s="3"/>
      <c r="B22" s="3"/>
      <c r="C22" s="4"/>
      <c r="D22" s="1"/>
      <c r="E22" s="1"/>
      <c r="F22" s="12"/>
      <c r="G22" s="12"/>
      <c r="H22" s="12"/>
    </row>
    <row r="23" spans="1:8" ht="15.95" customHeight="1">
      <c r="A23" s="3"/>
      <c r="B23" s="3"/>
      <c r="C23" s="4"/>
      <c r="D23" s="1"/>
      <c r="E23" s="1"/>
      <c r="F23" s="12"/>
      <c r="G23" s="12"/>
      <c r="H23" s="12"/>
    </row>
    <row r="24" spans="1:8" ht="15.95" customHeight="1">
      <c r="A24" s="3"/>
      <c r="B24" s="3"/>
      <c r="C24" s="4"/>
      <c r="D24" s="1"/>
      <c r="E24" s="1"/>
      <c r="F24" s="12"/>
      <c r="G24" s="12"/>
      <c r="H24" s="12"/>
    </row>
    <row r="25" spans="1:8" ht="15.95" customHeight="1">
      <c r="A25" s="3"/>
      <c r="B25" s="3"/>
      <c r="C25" s="4"/>
      <c r="D25" s="1"/>
      <c r="E25" s="1"/>
      <c r="F25" s="12"/>
      <c r="G25" s="12"/>
      <c r="H25" s="12"/>
    </row>
    <row r="26" spans="1:8" ht="15.95" customHeight="1">
      <c r="A26" s="3"/>
      <c r="B26" s="3"/>
      <c r="C26" s="4"/>
      <c r="D26" s="1"/>
      <c r="E26" s="1"/>
      <c r="F26" s="12"/>
      <c r="G26" s="12"/>
      <c r="H26" s="12"/>
    </row>
    <row r="27" spans="1:8" ht="15.95" customHeight="1">
      <c r="A27" s="3"/>
      <c r="B27" s="3"/>
      <c r="C27" s="4"/>
      <c r="D27" s="1"/>
      <c r="E27" s="1"/>
      <c r="F27" s="12"/>
      <c r="G27" s="12"/>
      <c r="H27" s="12"/>
    </row>
    <row r="28" spans="1:8" ht="15.95" customHeight="1">
      <c r="A28" s="3"/>
      <c r="B28" s="3"/>
      <c r="C28" s="4"/>
      <c r="D28" s="1"/>
      <c r="E28" s="1"/>
      <c r="F28" s="12"/>
      <c r="G28" s="12"/>
      <c r="H28" s="12"/>
    </row>
    <row r="29" spans="1:8" ht="15.95" customHeight="1">
      <c r="A29" s="3"/>
      <c r="B29" s="3"/>
      <c r="C29" s="4"/>
      <c r="D29" s="1"/>
      <c r="E29" s="1"/>
      <c r="F29" s="12"/>
      <c r="G29" s="12"/>
      <c r="H29" s="12"/>
    </row>
    <row r="30" spans="1:8" ht="15.95" customHeight="1">
      <c r="A30" s="3"/>
      <c r="B30" s="3"/>
      <c r="C30" s="4"/>
      <c r="D30" s="1"/>
      <c r="E30" s="1"/>
      <c r="F30" s="12"/>
      <c r="G30" s="12"/>
      <c r="H30" s="12"/>
    </row>
    <row r="31" spans="1:8" ht="15.95" customHeight="1">
      <c r="A31" s="3"/>
      <c r="B31" s="3"/>
      <c r="C31" s="4"/>
      <c r="D31" s="1"/>
      <c r="E31" s="1"/>
      <c r="F31" s="12"/>
      <c r="G31" s="12"/>
      <c r="H31" s="12"/>
    </row>
    <row r="32" spans="1:8" ht="15.95" customHeight="1">
      <c r="A32" s="3"/>
      <c r="B32" s="3"/>
      <c r="C32" s="4"/>
      <c r="D32" s="1"/>
      <c r="E32" s="1"/>
      <c r="F32" s="12"/>
      <c r="G32" s="12"/>
      <c r="H32" s="12"/>
    </row>
    <row r="33" spans="1:8" ht="15.95" customHeight="1">
      <c r="A33" s="3"/>
      <c r="B33" s="3"/>
      <c r="C33" s="4"/>
      <c r="D33" s="1"/>
      <c r="E33" s="1"/>
      <c r="F33" s="12"/>
      <c r="G33" s="12"/>
      <c r="H33" s="12"/>
    </row>
    <row r="34" spans="1:8" ht="15.95" customHeight="1">
      <c r="A34" s="3"/>
      <c r="B34" s="3"/>
      <c r="C34" s="4"/>
      <c r="D34" s="1"/>
      <c r="E34" s="1"/>
      <c r="F34" s="12"/>
      <c r="G34" s="12"/>
      <c r="H34" s="12"/>
    </row>
    <row r="35" spans="1:8" ht="15.95" customHeight="1">
      <c r="A35" s="3"/>
      <c r="B35" s="3"/>
      <c r="C35" s="4"/>
      <c r="D35" s="1"/>
      <c r="E35" s="1"/>
      <c r="F35" s="12"/>
      <c r="G35" s="12"/>
      <c r="H35" s="12"/>
    </row>
    <row r="36" spans="1:8" ht="15.95" customHeight="1">
      <c r="A36" s="3"/>
      <c r="B36" s="3"/>
      <c r="C36" s="4"/>
      <c r="D36" s="1"/>
      <c r="E36" s="1"/>
      <c r="F36" s="12"/>
      <c r="G36" s="12"/>
      <c r="H36" s="12"/>
    </row>
    <row r="37" spans="1:8" ht="15.95" customHeight="1">
      <c r="A37" s="3"/>
      <c r="B37" s="3"/>
      <c r="C37" s="4"/>
      <c r="D37" s="1"/>
      <c r="E37" s="1"/>
      <c r="F37" s="12"/>
      <c r="G37" s="12"/>
      <c r="H37" s="12"/>
    </row>
    <row r="38" spans="1:8" ht="15.95" customHeight="1">
      <c r="A38" s="3"/>
      <c r="B38" s="3"/>
      <c r="C38" s="4"/>
      <c r="D38" s="1"/>
      <c r="E38" s="1"/>
      <c r="F38" s="12"/>
      <c r="G38" s="12"/>
      <c r="H38" s="12"/>
    </row>
    <row r="39" spans="1:8" ht="15.95" customHeight="1">
      <c r="A39" s="3"/>
      <c r="B39" s="3"/>
      <c r="C39" s="4"/>
      <c r="D39" s="1"/>
      <c r="E39" s="1"/>
      <c r="F39" s="12"/>
      <c r="G39" s="12"/>
      <c r="H39" s="12"/>
    </row>
    <row r="40" spans="1:8" ht="15.95" customHeight="1">
      <c r="A40" s="3"/>
      <c r="B40" s="3"/>
      <c r="C40" s="4"/>
      <c r="D40" s="1"/>
      <c r="E40" s="1"/>
      <c r="F40" s="12"/>
      <c r="G40" s="12"/>
      <c r="H40" s="12"/>
    </row>
    <row r="41" spans="1:8" ht="15.95" customHeight="1">
      <c r="A41" s="3"/>
      <c r="B41" s="3"/>
      <c r="C41" s="4"/>
      <c r="D41" s="1"/>
      <c r="E41" s="1"/>
      <c r="F41" s="12"/>
      <c r="G41" s="12"/>
      <c r="H41" s="12"/>
    </row>
    <row r="42" spans="1:8" ht="15.95" customHeight="1">
      <c r="A42" s="3"/>
      <c r="B42" s="3"/>
      <c r="C42" s="4"/>
      <c r="D42" s="1"/>
      <c r="E42" s="1"/>
      <c r="F42" s="12"/>
      <c r="G42" s="12"/>
      <c r="H42" s="12"/>
    </row>
    <row r="43" spans="1:8" ht="15.95" customHeight="1">
      <c r="A43" s="3"/>
      <c r="B43" s="3"/>
      <c r="C43" s="4"/>
      <c r="D43" s="1"/>
      <c r="E43" s="1"/>
      <c r="F43" s="12"/>
      <c r="G43" s="12"/>
      <c r="H43" s="12"/>
    </row>
    <row r="44" spans="1:8" ht="15.95" customHeight="1">
      <c r="A44" s="3"/>
      <c r="B44" s="3"/>
      <c r="C44" s="4"/>
      <c r="D44" s="1"/>
      <c r="E44" s="1"/>
      <c r="F44" s="12"/>
      <c r="G44" s="12"/>
      <c r="H44" s="12"/>
    </row>
    <row r="45" spans="1:8" ht="15.95" customHeight="1">
      <c r="A45" s="3"/>
      <c r="B45" s="3"/>
      <c r="C45" s="4"/>
      <c r="D45" s="1"/>
      <c r="E45" s="1"/>
      <c r="F45" s="12"/>
      <c r="G45" s="12"/>
      <c r="H45" s="12"/>
    </row>
    <row r="46" spans="1:8">
      <c r="A46" s="9"/>
      <c r="B46" s="9"/>
      <c r="C46" s="5"/>
      <c r="D46" s="6"/>
      <c r="E46" s="6"/>
      <c r="F46" s="6"/>
      <c r="G46" s="6"/>
      <c r="H46" s="6"/>
    </row>
  </sheetData>
  <mergeCells count="5">
    <mergeCell ref="D3:E3"/>
    <mergeCell ref="A1:H1"/>
    <mergeCell ref="F2:H2"/>
    <mergeCell ref="C3:C4"/>
    <mergeCell ref="F3:H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9">
    <tabColor rgb="FF92D050"/>
  </sheetPr>
  <dimension ref="A1:L47"/>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11" width="5.7109375" style="2" customWidth="1"/>
    <col min="12" max="16384" width="11.42578125" style="2"/>
  </cols>
  <sheetData>
    <row r="1" spans="1:12" ht="22.5" customHeight="1">
      <c r="A1" s="236" t="s">
        <v>1018</v>
      </c>
      <c r="B1" s="236"/>
      <c r="C1" s="236"/>
      <c r="D1" s="236"/>
      <c r="E1" s="236"/>
      <c r="F1" s="236"/>
      <c r="G1" s="236"/>
      <c r="H1" s="236"/>
      <c r="I1" s="236"/>
      <c r="J1" s="236"/>
      <c r="K1" s="236"/>
    </row>
    <row r="2" spans="1:12" ht="22.5" customHeight="1">
      <c r="A2" s="37"/>
      <c r="B2" s="37"/>
      <c r="C2" s="37"/>
      <c r="D2" s="37"/>
      <c r="E2" s="37"/>
      <c r="F2" s="230" t="s">
        <v>1054</v>
      </c>
      <c r="G2" s="230"/>
      <c r="H2" s="230"/>
      <c r="I2" s="230"/>
      <c r="J2" s="230"/>
      <c r="K2" s="230"/>
    </row>
    <row r="3" spans="1:12" ht="15" customHeight="1">
      <c r="A3" s="36"/>
      <c r="B3" s="39"/>
      <c r="C3" s="232" t="s">
        <v>0</v>
      </c>
      <c r="D3" s="233" t="s">
        <v>5</v>
      </c>
      <c r="E3" s="233"/>
      <c r="F3" s="226" t="s">
        <v>565</v>
      </c>
      <c r="G3" s="226"/>
      <c r="H3" s="226"/>
      <c r="I3" s="227" t="s">
        <v>566</v>
      </c>
      <c r="J3" s="227"/>
      <c r="K3" s="227"/>
    </row>
    <row r="4" spans="1:12" ht="15" customHeight="1">
      <c r="A4" s="39"/>
      <c r="B4" s="39"/>
      <c r="C4" s="232"/>
      <c r="D4" s="50" t="s">
        <v>34</v>
      </c>
      <c r="E4" s="50" t="s">
        <v>35</v>
      </c>
      <c r="F4" s="60" t="s">
        <v>2</v>
      </c>
      <c r="G4" s="60" t="s">
        <v>3</v>
      </c>
      <c r="H4" s="60" t="s">
        <v>4</v>
      </c>
      <c r="I4" s="61" t="s">
        <v>2</v>
      </c>
      <c r="J4" s="61" t="s">
        <v>3</v>
      </c>
      <c r="K4" s="61" t="s">
        <v>4</v>
      </c>
    </row>
    <row r="5" spans="1:12" ht="15.95" customHeight="1">
      <c r="A5" s="44" t="s">
        <v>717</v>
      </c>
      <c r="B5" s="44" t="s">
        <v>718</v>
      </c>
      <c r="C5" s="48" t="s">
        <v>1015</v>
      </c>
      <c r="D5" s="49">
        <v>7.3</v>
      </c>
      <c r="E5" s="49">
        <v>3.89</v>
      </c>
      <c r="F5" s="65">
        <v>2809.4520547945208</v>
      </c>
      <c r="G5" s="65">
        <v>1500.1369863013697</v>
      </c>
      <c r="H5" s="65">
        <v>2536.1643835616437</v>
      </c>
      <c r="I5" s="66">
        <v>28.953424657534246</v>
      </c>
      <c r="J5" s="66">
        <v>0</v>
      </c>
      <c r="K5" s="66">
        <v>228.62191780821917</v>
      </c>
    </row>
    <row r="6" spans="1:12" ht="15.95" customHeight="1">
      <c r="A6" s="44" t="s">
        <v>718</v>
      </c>
      <c r="B6" s="44" t="s">
        <v>1064</v>
      </c>
      <c r="C6" s="48" t="s">
        <v>1016</v>
      </c>
      <c r="D6" s="49">
        <v>3.89</v>
      </c>
      <c r="E6" s="49">
        <v>0.6</v>
      </c>
      <c r="F6" s="65">
        <v>675.80547945205467</v>
      </c>
      <c r="G6" s="65">
        <v>11.438356164383562</v>
      </c>
      <c r="H6" s="65">
        <v>488.24657534246575</v>
      </c>
      <c r="I6" s="66">
        <v>16.219178082191782</v>
      </c>
      <c r="J6" s="66">
        <v>0</v>
      </c>
      <c r="K6" s="66">
        <v>145.39726027397262</v>
      </c>
    </row>
    <row r="7" spans="1:12" ht="15.95" customHeight="1">
      <c r="A7" s="44" t="s">
        <v>1064</v>
      </c>
      <c r="B7" s="44"/>
      <c r="C7" s="48" t="s">
        <v>1017</v>
      </c>
      <c r="D7" s="49">
        <v>0.6</v>
      </c>
      <c r="E7" s="49"/>
      <c r="F7" s="65"/>
      <c r="G7" s="65"/>
      <c r="H7" s="65"/>
      <c r="I7" s="154" t="s">
        <v>1062</v>
      </c>
      <c r="J7" s="154" t="s">
        <v>1062</v>
      </c>
      <c r="K7" s="154" t="s">
        <v>1062</v>
      </c>
      <c r="L7" s="2" t="s">
        <v>1065</v>
      </c>
    </row>
    <row r="8" spans="1:12" ht="15.95" customHeight="1">
      <c r="A8" s="3"/>
      <c r="B8" s="3"/>
      <c r="C8" s="4"/>
      <c r="D8" s="1"/>
      <c r="E8" s="1"/>
      <c r="F8" s="12"/>
      <c r="G8" s="12"/>
      <c r="H8" s="12"/>
      <c r="I8" s="13"/>
      <c r="J8" s="13"/>
      <c r="K8" s="13"/>
    </row>
    <row r="9" spans="1:12" ht="15.95" customHeight="1">
      <c r="A9" s="3"/>
      <c r="B9" s="3"/>
      <c r="C9" s="4"/>
      <c r="D9" s="1"/>
      <c r="E9" s="1"/>
      <c r="F9" s="12"/>
      <c r="G9" s="12"/>
      <c r="H9" s="12"/>
      <c r="I9" s="13"/>
      <c r="J9" s="13"/>
      <c r="K9" s="13"/>
    </row>
    <row r="10" spans="1:12" ht="15.95" customHeight="1">
      <c r="A10" s="3"/>
      <c r="B10" s="3"/>
      <c r="C10" s="4"/>
      <c r="D10" s="1"/>
      <c r="E10" s="1"/>
      <c r="F10" s="12"/>
      <c r="G10" s="12"/>
      <c r="H10" s="12"/>
      <c r="I10" s="13"/>
      <c r="J10" s="13"/>
      <c r="K10" s="13"/>
    </row>
    <row r="11" spans="1:12" ht="15.95" customHeight="1">
      <c r="A11" s="3"/>
      <c r="B11" s="3"/>
      <c r="C11" s="4"/>
      <c r="D11" s="1"/>
      <c r="E11" s="1"/>
      <c r="F11" s="12"/>
      <c r="G11" s="12"/>
      <c r="H11" s="12"/>
      <c r="I11" s="13"/>
      <c r="J11" s="13"/>
      <c r="K11" s="13"/>
    </row>
    <row r="12" spans="1:12" ht="15.95" customHeight="1">
      <c r="A12" s="3"/>
      <c r="B12" s="3"/>
      <c r="C12" s="4"/>
      <c r="D12" s="1"/>
      <c r="E12" s="1"/>
      <c r="F12" s="12"/>
      <c r="G12" s="12"/>
      <c r="H12" s="12"/>
      <c r="I12" s="13"/>
      <c r="J12" s="13"/>
      <c r="K12" s="13"/>
    </row>
    <row r="13" spans="1:12" ht="15.95" customHeight="1">
      <c r="A13" s="3"/>
      <c r="B13" s="3"/>
      <c r="C13" s="4"/>
      <c r="D13" s="1"/>
      <c r="E13" s="1"/>
      <c r="F13" s="12"/>
      <c r="G13" s="12"/>
      <c r="H13" s="12"/>
      <c r="I13" s="13"/>
      <c r="J13" s="13"/>
      <c r="K13" s="13"/>
    </row>
    <row r="14" spans="1:12" ht="15.95" customHeight="1">
      <c r="A14" s="3"/>
      <c r="B14" s="3"/>
      <c r="C14" s="4"/>
      <c r="D14" s="1"/>
      <c r="E14" s="1"/>
      <c r="F14" s="12"/>
      <c r="G14" s="12"/>
      <c r="H14" s="12"/>
      <c r="I14" s="13"/>
      <c r="J14" s="13"/>
      <c r="K14" s="13"/>
    </row>
    <row r="15" spans="1:12" ht="15.95" customHeight="1">
      <c r="A15" s="3"/>
      <c r="B15" s="3"/>
      <c r="C15" s="4"/>
      <c r="D15" s="1"/>
      <c r="E15" s="1"/>
      <c r="F15" s="12"/>
      <c r="G15" s="12"/>
      <c r="H15" s="12"/>
      <c r="I15" s="13"/>
      <c r="J15" s="13"/>
      <c r="K15" s="13"/>
    </row>
    <row r="16" spans="1:12" ht="15.95" customHeight="1">
      <c r="A16" s="3"/>
      <c r="B16" s="3"/>
      <c r="C16" s="4"/>
      <c r="D16" s="1"/>
      <c r="E16" s="1"/>
      <c r="F16" s="12"/>
      <c r="G16" s="12"/>
      <c r="H16" s="12"/>
      <c r="I16" s="13"/>
      <c r="J16" s="13"/>
      <c r="K16" s="13"/>
    </row>
    <row r="17" spans="1:11" ht="15.95" customHeight="1">
      <c r="A17" s="3"/>
      <c r="B17" s="3"/>
      <c r="C17" s="4"/>
      <c r="D17" s="1"/>
      <c r="E17" s="1"/>
      <c r="F17" s="12"/>
      <c r="G17" s="12"/>
      <c r="H17" s="12"/>
      <c r="I17" s="13"/>
      <c r="J17" s="13"/>
      <c r="K17" s="13"/>
    </row>
    <row r="18" spans="1:11" ht="15.95" customHeight="1">
      <c r="A18" s="3"/>
      <c r="B18" s="3"/>
      <c r="C18" s="4"/>
      <c r="D18" s="1"/>
      <c r="E18" s="1"/>
      <c r="F18" s="12"/>
      <c r="G18" s="12"/>
      <c r="H18" s="12"/>
      <c r="I18" s="13"/>
      <c r="J18" s="13"/>
      <c r="K18" s="13"/>
    </row>
    <row r="19" spans="1:11" ht="15.95" customHeight="1">
      <c r="A19" s="3"/>
      <c r="B19" s="3"/>
      <c r="C19" s="4"/>
      <c r="D19" s="1"/>
      <c r="E19" s="1"/>
      <c r="F19" s="12"/>
      <c r="G19" s="12"/>
      <c r="H19" s="12"/>
      <c r="I19" s="13"/>
      <c r="J19" s="13"/>
      <c r="K19" s="13"/>
    </row>
    <row r="20" spans="1:11" ht="15.95" customHeight="1">
      <c r="A20" s="3"/>
      <c r="B20" s="3"/>
      <c r="C20" s="4"/>
      <c r="D20" s="1"/>
      <c r="E20" s="1"/>
      <c r="F20" s="12"/>
      <c r="G20" s="12"/>
      <c r="H20" s="12"/>
      <c r="I20" s="13"/>
      <c r="J20" s="13"/>
      <c r="K20" s="13"/>
    </row>
    <row r="21" spans="1:11" ht="15.95" customHeight="1">
      <c r="A21" s="3"/>
      <c r="B21" s="3"/>
      <c r="C21" s="4"/>
      <c r="D21" s="1"/>
      <c r="E21" s="1"/>
      <c r="F21" s="12"/>
      <c r="G21" s="12"/>
      <c r="H21" s="12"/>
      <c r="I21" s="13"/>
      <c r="J21" s="13"/>
      <c r="K21" s="13"/>
    </row>
    <row r="22" spans="1:11" ht="15.95" customHeight="1">
      <c r="A22" s="3"/>
      <c r="B22" s="3"/>
      <c r="C22" s="4"/>
      <c r="D22" s="1"/>
      <c r="E22" s="1"/>
      <c r="F22" s="12"/>
      <c r="G22" s="12"/>
      <c r="H22" s="12"/>
      <c r="I22" s="13"/>
      <c r="J22" s="13"/>
      <c r="K22" s="13"/>
    </row>
    <row r="23" spans="1:11" ht="15.95" customHeight="1">
      <c r="A23" s="3"/>
      <c r="B23" s="3"/>
      <c r="C23" s="4"/>
      <c r="D23" s="1"/>
      <c r="E23" s="1"/>
      <c r="F23" s="12"/>
      <c r="G23" s="12"/>
      <c r="H23" s="12"/>
      <c r="I23" s="13"/>
      <c r="J23" s="13"/>
      <c r="K23" s="13"/>
    </row>
    <row r="24" spans="1:11" ht="15.95" customHeight="1">
      <c r="A24" s="3"/>
      <c r="B24" s="3"/>
      <c r="C24" s="4"/>
      <c r="D24" s="1"/>
      <c r="E24" s="1"/>
      <c r="F24" s="12"/>
      <c r="G24" s="12"/>
      <c r="H24" s="12"/>
      <c r="I24" s="13"/>
      <c r="J24" s="13"/>
      <c r="K24" s="13"/>
    </row>
    <row r="25" spans="1:11" ht="15.95" customHeight="1">
      <c r="A25" s="3"/>
      <c r="B25" s="3"/>
      <c r="C25" s="4"/>
      <c r="D25" s="1"/>
      <c r="E25" s="1"/>
      <c r="F25" s="12"/>
      <c r="G25" s="12"/>
      <c r="H25" s="12"/>
      <c r="I25" s="13"/>
      <c r="J25" s="13"/>
      <c r="K25" s="13"/>
    </row>
    <row r="26" spans="1:11" ht="15.95" customHeight="1">
      <c r="A26" s="3"/>
      <c r="B26" s="3"/>
      <c r="C26" s="4"/>
      <c r="D26" s="1"/>
      <c r="E26" s="1"/>
      <c r="F26" s="12"/>
      <c r="G26" s="12"/>
      <c r="H26" s="12"/>
      <c r="I26" s="13"/>
      <c r="J26" s="13"/>
      <c r="K26" s="13"/>
    </row>
    <row r="27" spans="1:11" ht="15.95" customHeight="1">
      <c r="A27" s="3"/>
      <c r="B27" s="3"/>
      <c r="C27" s="4"/>
      <c r="D27" s="1"/>
      <c r="E27" s="1"/>
      <c r="F27" s="12"/>
      <c r="G27" s="12"/>
      <c r="H27" s="12"/>
      <c r="I27" s="13"/>
      <c r="J27" s="13"/>
      <c r="K27" s="13"/>
    </row>
    <row r="28" spans="1:11" ht="15.95" customHeight="1">
      <c r="A28" s="3"/>
      <c r="B28" s="3"/>
      <c r="C28" s="4"/>
      <c r="D28" s="1"/>
      <c r="E28" s="1"/>
      <c r="F28" s="12"/>
      <c r="G28" s="12"/>
      <c r="H28" s="12"/>
      <c r="I28" s="13"/>
      <c r="J28" s="13"/>
      <c r="K28" s="13"/>
    </row>
    <row r="29" spans="1:11" ht="15.95" customHeight="1">
      <c r="A29" s="3"/>
      <c r="B29" s="3"/>
      <c r="C29" s="4"/>
      <c r="D29" s="1"/>
      <c r="E29" s="1"/>
      <c r="F29" s="12"/>
      <c r="G29" s="12"/>
      <c r="H29" s="12"/>
      <c r="I29" s="13"/>
      <c r="J29" s="13"/>
      <c r="K29" s="13"/>
    </row>
    <row r="30" spans="1:11" ht="15.95" customHeight="1">
      <c r="A30" s="3"/>
      <c r="B30" s="3"/>
      <c r="C30" s="4"/>
      <c r="D30" s="1"/>
      <c r="E30" s="1"/>
      <c r="F30" s="12"/>
      <c r="G30" s="12"/>
      <c r="H30" s="12"/>
      <c r="I30" s="13"/>
      <c r="J30" s="13"/>
      <c r="K30" s="13"/>
    </row>
    <row r="31" spans="1:11" ht="15.95" customHeight="1">
      <c r="A31" s="3"/>
      <c r="B31" s="3"/>
      <c r="C31" s="4"/>
      <c r="D31" s="1"/>
      <c r="E31" s="1"/>
      <c r="F31" s="12"/>
      <c r="G31" s="12"/>
      <c r="H31" s="12"/>
      <c r="I31" s="13"/>
      <c r="J31" s="13"/>
      <c r="K31" s="13"/>
    </row>
    <row r="32" spans="1:11" ht="15.95" customHeight="1">
      <c r="A32" s="3"/>
      <c r="B32" s="3"/>
      <c r="C32" s="4"/>
      <c r="D32" s="1"/>
      <c r="E32" s="1"/>
      <c r="F32" s="12"/>
      <c r="G32" s="12"/>
      <c r="H32" s="12"/>
      <c r="I32" s="13"/>
      <c r="J32" s="13"/>
      <c r="K32" s="13"/>
    </row>
    <row r="33" spans="1:11" ht="15.95" customHeight="1">
      <c r="A33" s="3"/>
      <c r="B33" s="3"/>
      <c r="C33" s="4"/>
      <c r="D33" s="1"/>
      <c r="E33" s="1"/>
      <c r="F33" s="12"/>
      <c r="G33" s="12"/>
      <c r="H33" s="12"/>
      <c r="I33" s="13"/>
      <c r="J33" s="13"/>
      <c r="K33" s="13"/>
    </row>
    <row r="34" spans="1:11" ht="15.95" customHeight="1">
      <c r="A34" s="3"/>
      <c r="B34" s="3"/>
      <c r="C34" s="4"/>
      <c r="D34" s="1"/>
      <c r="E34" s="1"/>
      <c r="F34" s="12"/>
      <c r="G34" s="12"/>
      <c r="H34" s="12"/>
      <c r="I34" s="13"/>
      <c r="J34" s="13"/>
      <c r="K34" s="13"/>
    </row>
    <row r="35" spans="1:11" ht="15.95" customHeight="1">
      <c r="A35" s="3"/>
      <c r="B35" s="3"/>
      <c r="C35" s="4"/>
      <c r="D35" s="1"/>
      <c r="E35" s="1"/>
      <c r="F35" s="12"/>
      <c r="G35" s="12"/>
      <c r="H35" s="12"/>
      <c r="I35" s="13"/>
      <c r="J35" s="13"/>
      <c r="K35" s="13"/>
    </row>
    <row r="36" spans="1:11" ht="15.95" customHeight="1">
      <c r="A36" s="3"/>
      <c r="B36" s="3"/>
      <c r="C36" s="4"/>
      <c r="D36" s="1"/>
      <c r="E36" s="1"/>
      <c r="F36" s="12"/>
      <c r="G36" s="12"/>
      <c r="H36" s="12"/>
      <c r="I36" s="13"/>
      <c r="J36" s="13"/>
      <c r="K36" s="13"/>
    </row>
    <row r="37" spans="1:11" ht="15.95" customHeight="1">
      <c r="A37" s="3"/>
      <c r="B37" s="3"/>
      <c r="C37" s="4"/>
      <c r="D37" s="1"/>
      <c r="E37" s="1"/>
      <c r="F37" s="12"/>
      <c r="G37" s="12"/>
      <c r="H37" s="12"/>
      <c r="I37" s="13"/>
      <c r="J37" s="13"/>
      <c r="K37" s="13"/>
    </row>
    <row r="38" spans="1:11" ht="15.95" customHeight="1">
      <c r="A38" s="3"/>
      <c r="B38" s="3"/>
      <c r="C38" s="4"/>
      <c r="D38" s="1"/>
      <c r="E38" s="1"/>
      <c r="F38" s="12"/>
      <c r="G38" s="12"/>
      <c r="H38" s="12"/>
      <c r="I38" s="13"/>
      <c r="J38" s="13"/>
      <c r="K38" s="13"/>
    </row>
    <row r="39" spans="1:11" ht="15.95" customHeight="1">
      <c r="A39" s="3"/>
      <c r="B39" s="3"/>
      <c r="C39" s="4"/>
      <c r="D39" s="1"/>
      <c r="E39" s="1"/>
      <c r="F39" s="12"/>
      <c r="G39" s="12"/>
      <c r="H39" s="12"/>
      <c r="I39" s="13"/>
      <c r="J39" s="13"/>
      <c r="K39" s="13"/>
    </row>
    <row r="40" spans="1:11" ht="15.95" customHeight="1">
      <c r="A40" s="3"/>
      <c r="B40" s="3"/>
      <c r="C40" s="4"/>
      <c r="D40" s="1"/>
      <c r="E40" s="1"/>
      <c r="F40" s="12"/>
      <c r="G40" s="12"/>
      <c r="H40" s="12"/>
      <c r="I40" s="13"/>
      <c r="J40" s="13"/>
      <c r="K40" s="13"/>
    </row>
    <row r="41" spans="1:11" ht="15.95" customHeight="1">
      <c r="A41" s="3"/>
      <c r="B41" s="3"/>
      <c r="C41" s="4"/>
      <c r="D41" s="1"/>
      <c r="E41" s="1"/>
      <c r="F41" s="12"/>
      <c r="G41" s="12"/>
      <c r="H41" s="12"/>
      <c r="I41" s="13"/>
      <c r="J41" s="13"/>
      <c r="K41" s="13"/>
    </row>
    <row r="42" spans="1:11" ht="15.95" customHeight="1">
      <c r="A42" s="3"/>
      <c r="B42" s="3"/>
      <c r="C42" s="4"/>
      <c r="D42" s="1"/>
      <c r="E42" s="1"/>
      <c r="F42" s="12"/>
      <c r="G42" s="12"/>
      <c r="H42" s="12"/>
      <c r="I42" s="13"/>
      <c r="J42" s="13"/>
      <c r="K42" s="13"/>
    </row>
    <row r="43" spans="1:11" ht="15.95" customHeight="1">
      <c r="A43" s="3"/>
      <c r="B43" s="3"/>
      <c r="C43" s="4"/>
      <c r="D43" s="1"/>
      <c r="E43" s="1"/>
      <c r="F43" s="12"/>
      <c r="G43" s="12"/>
      <c r="H43" s="12"/>
      <c r="I43" s="13"/>
      <c r="J43" s="13"/>
      <c r="K43" s="13"/>
    </row>
    <row r="44" spans="1:11" ht="15.95" customHeight="1">
      <c r="A44" s="3"/>
      <c r="B44" s="3"/>
      <c r="C44" s="4"/>
      <c r="D44" s="1"/>
      <c r="E44" s="1"/>
      <c r="F44" s="12"/>
      <c r="G44" s="12"/>
      <c r="H44" s="12"/>
      <c r="I44" s="13"/>
      <c r="J44" s="13"/>
      <c r="K44" s="13"/>
    </row>
    <row r="45" spans="1:11" ht="15.95" customHeight="1">
      <c r="A45" s="3"/>
      <c r="B45" s="3"/>
      <c r="C45" s="4"/>
      <c r="D45" s="1"/>
      <c r="E45" s="1"/>
      <c r="F45" s="12"/>
      <c r="G45" s="12"/>
      <c r="H45" s="12"/>
      <c r="I45" s="13"/>
      <c r="J45" s="13"/>
      <c r="K45" s="13"/>
    </row>
    <row r="46" spans="1:11" ht="15.95" customHeight="1">
      <c r="A46" s="3"/>
      <c r="B46" s="3"/>
      <c r="C46" s="4"/>
      <c r="D46" s="1"/>
      <c r="E46" s="1"/>
      <c r="F46" s="12"/>
      <c r="G46" s="12"/>
      <c r="H46" s="12"/>
      <c r="I46" s="13"/>
      <c r="J46" s="13"/>
      <c r="K46" s="13"/>
    </row>
    <row r="47" spans="1:11">
      <c r="A47" s="33"/>
      <c r="B47" s="33"/>
      <c r="C47" s="5"/>
      <c r="D47" s="6"/>
      <c r="E47" s="6"/>
      <c r="F47" s="6"/>
      <c r="G47" s="6"/>
      <c r="H47" s="6"/>
    </row>
  </sheetData>
  <mergeCells count="6">
    <mergeCell ref="C3:C4"/>
    <mergeCell ref="D3:E3"/>
    <mergeCell ref="A1:K1"/>
    <mergeCell ref="F2:K2"/>
    <mergeCell ref="F3:H3"/>
    <mergeCell ref="I3:K3"/>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92D050"/>
  </sheetPr>
  <dimension ref="A1:I12"/>
  <sheetViews>
    <sheetView showGridLines="0" showRowColHeaders="0" workbookViewId="0">
      <selection activeCell="J15" sqref="J15"/>
    </sheetView>
  </sheetViews>
  <sheetFormatPr baseColWidth="10" defaultColWidth="11.42578125" defaultRowHeight="14.25"/>
  <cols>
    <col min="1" max="2" width="4.7109375" style="2" customWidth="1"/>
    <col min="3" max="3" width="28.5703125" style="2" customWidth="1"/>
    <col min="4" max="5" width="6.28515625" style="2" bestFit="1" customWidth="1"/>
    <col min="6" max="8" width="5.7109375" style="2" customWidth="1"/>
    <col min="9" max="16384" width="11.42578125" style="2"/>
  </cols>
  <sheetData>
    <row r="1" spans="1:9" ht="22.5" customHeight="1">
      <c r="A1" s="236" t="s">
        <v>44</v>
      </c>
      <c r="B1" s="236"/>
      <c r="C1" s="236"/>
      <c r="D1" s="236"/>
      <c r="E1" s="236"/>
      <c r="F1" s="236"/>
      <c r="G1" s="236"/>
      <c r="H1" s="236"/>
    </row>
    <row r="2" spans="1:9" ht="22.5" customHeight="1">
      <c r="A2" s="74"/>
      <c r="B2" s="74"/>
      <c r="C2" s="74"/>
      <c r="D2" s="74"/>
      <c r="E2" s="74"/>
      <c r="F2" s="238" t="s">
        <v>564</v>
      </c>
      <c r="G2" s="238"/>
      <c r="H2" s="238"/>
    </row>
    <row r="3" spans="1:9" ht="15" customHeight="1">
      <c r="A3" s="36"/>
      <c r="B3" s="39"/>
      <c r="C3" s="232" t="s">
        <v>0</v>
      </c>
      <c r="D3" s="233" t="s">
        <v>561</v>
      </c>
      <c r="E3" s="233"/>
      <c r="F3" s="237" t="s">
        <v>1</v>
      </c>
      <c r="G3" s="237"/>
      <c r="H3" s="237"/>
      <c r="I3" s="6"/>
    </row>
    <row r="4" spans="1:9" ht="15" customHeight="1">
      <c r="A4" s="39"/>
      <c r="B4" s="39"/>
      <c r="C4" s="232"/>
      <c r="D4" s="50" t="s">
        <v>516</v>
      </c>
      <c r="E4" s="50" t="s">
        <v>517</v>
      </c>
      <c r="F4" s="123" t="s">
        <v>2</v>
      </c>
      <c r="G4" s="123" t="s">
        <v>3</v>
      </c>
      <c r="H4" s="123" t="s">
        <v>4</v>
      </c>
      <c r="I4" s="6"/>
    </row>
    <row r="5" spans="1:9">
      <c r="A5" s="88" t="s">
        <v>508</v>
      </c>
      <c r="B5" s="88" t="s">
        <v>509</v>
      </c>
      <c r="C5" s="48" t="s">
        <v>37</v>
      </c>
      <c r="D5" s="49">
        <v>281.41000000000003</v>
      </c>
      <c r="E5" s="49">
        <v>285.83999999999997</v>
      </c>
      <c r="F5" s="115">
        <v>493.61095890410957</v>
      </c>
      <c r="G5" s="115">
        <v>148.38630136986302</v>
      </c>
      <c r="H5" s="115">
        <v>42.93150684931507</v>
      </c>
    </row>
    <row r="6" spans="1:9" ht="26.25">
      <c r="A6" s="88" t="s">
        <v>509</v>
      </c>
      <c r="B6" s="88" t="s">
        <v>510</v>
      </c>
      <c r="C6" s="48" t="s">
        <v>38</v>
      </c>
      <c r="D6" s="49">
        <v>285.83999999999997</v>
      </c>
      <c r="E6" s="49">
        <v>293.27999999999997</v>
      </c>
      <c r="F6" s="115">
        <v>546.77260273972604</v>
      </c>
      <c r="G6" s="115">
        <v>94.191780821917803</v>
      </c>
      <c r="H6" s="115">
        <v>42.93150684931507</v>
      </c>
    </row>
    <row r="7" spans="1:9" ht="26.25">
      <c r="A7" s="88" t="s">
        <v>510</v>
      </c>
      <c r="B7" s="88" t="s">
        <v>511</v>
      </c>
      <c r="C7" s="48" t="s">
        <v>39</v>
      </c>
      <c r="D7" s="49">
        <v>293.27999999999997</v>
      </c>
      <c r="E7" s="49">
        <v>299.51</v>
      </c>
      <c r="F7" s="115">
        <v>546.77260273972604</v>
      </c>
      <c r="G7" s="115">
        <v>94.191780821917803</v>
      </c>
      <c r="H7" s="115">
        <v>42.93150684931507</v>
      </c>
    </row>
    <row r="8" spans="1:9">
      <c r="A8" s="88" t="s">
        <v>511</v>
      </c>
      <c r="B8" s="88" t="s">
        <v>512</v>
      </c>
      <c r="C8" s="48" t="s">
        <v>40</v>
      </c>
      <c r="D8" s="49">
        <v>299.51</v>
      </c>
      <c r="E8" s="49">
        <v>302.5</v>
      </c>
      <c r="F8" s="115">
        <v>546.77260273972604</v>
      </c>
      <c r="G8" s="115">
        <v>94.191780821917803</v>
      </c>
      <c r="H8" s="115">
        <v>42.93150684931507</v>
      </c>
    </row>
    <row r="9" spans="1:9">
      <c r="A9" s="88" t="s">
        <v>512</v>
      </c>
      <c r="B9" s="88" t="s">
        <v>513</v>
      </c>
      <c r="C9" s="48" t="s">
        <v>41</v>
      </c>
      <c r="D9" s="49">
        <v>302.5</v>
      </c>
      <c r="E9" s="49">
        <v>307.44</v>
      </c>
      <c r="F9" s="115">
        <v>546.77260273972604</v>
      </c>
      <c r="G9" s="115">
        <v>94.191780821917803</v>
      </c>
      <c r="H9" s="115">
        <v>42.93150684931507</v>
      </c>
    </row>
    <row r="10" spans="1:9" ht="26.25">
      <c r="A10" s="88" t="s">
        <v>513</v>
      </c>
      <c r="B10" s="88" t="s">
        <v>514</v>
      </c>
      <c r="C10" s="48" t="s">
        <v>42</v>
      </c>
      <c r="D10" s="49">
        <v>307.44</v>
      </c>
      <c r="E10" s="49">
        <v>312.52</v>
      </c>
      <c r="F10" s="115">
        <v>546.77260273972604</v>
      </c>
      <c r="G10" s="115">
        <v>94.191780821917803</v>
      </c>
      <c r="H10" s="115">
        <v>42.93150684931507</v>
      </c>
    </row>
    <row r="11" spans="1:9" ht="15" customHeight="1">
      <c r="A11" s="88" t="s">
        <v>514</v>
      </c>
      <c r="B11" s="88" t="s">
        <v>515</v>
      </c>
      <c r="C11" s="48" t="s">
        <v>43</v>
      </c>
      <c r="D11" s="49">
        <v>312.52</v>
      </c>
      <c r="E11" s="49">
        <v>317.63</v>
      </c>
      <c r="F11" s="115">
        <v>546.77260273972604</v>
      </c>
      <c r="G11" s="115">
        <v>94.191780821917803</v>
      </c>
      <c r="H11" s="115">
        <v>42.93150684931507</v>
      </c>
    </row>
    <row r="12" spans="1:9">
      <c r="A12" s="6"/>
      <c r="B12" s="6"/>
      <c r="C12" s="6"/>
      <c r="D12" s="6"/>
      <c r="E12" s="6"/>
      <c r="F12" s="6"/>
      <c r="G12" s="6"/>
      <c r="H12" s="6"/>
    </row>
  </sheetData>
  <mergeCells count="5">
    <mergeCell ref="F3:H3"/>
    <mergeCell ref="D3:E3"/>
    <mergeCell ref="A1:H1"/>
    <mergeCell ref="C3:C4"/>
    <mergeCell ref="F2:H2"/>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30">
    <tabColor rgb="FF92D050"/>
  </sheetPr>
  <dimension ref="A1:AC54"/>
  <sheetViews>
    <sheetView showGridLines="0" showRowColHeaders="0" workbookViewId="0">
      <selection activeCell="J15" sqref="J15"/>
    </sheetView>
  </sheetViews>
  <sheetFormatPr baseColWidth="10" defaultColWidth="11.42578125" defaultRowHeight="14.25"/>
  <cols>
    <col min="1" max="2" width="4.7109375" style="9" customWidth="1"/>
    <col min="3" max="3" width="28.5703125" style="20" customWidth="1"/>
    <col min="4" max="5" width="5.7109375" style="9" customWidth="1"/>
    <col min="6" max="29" width="5.7109375" style="6" customWidth="1"/>
    <col min="30" max="16384" width="11.42578125" style="6"/>
  </cols>
  <sheetData>
    <row r="1" spans="1:29" ht="24" customHeight="1">
      <c r="A1" s="236" t="s">
        <v>669</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row>
    <row r="2" spans="1:29" ht="24" customHeight="1">
      <c r="A2" s="41"/>
      <c r="B2" s="41"/>
      <c r="C2" s="71"/>
      <c r="D2" s="41"/>
      <c r="E2" s="37"/>
      <c r="F2" s="229" t="s">
        <v>564</v>
      </c>
      <c r="G2" s="229"/>
      <c r="H2" s="229"/>
      <c r="I2" s="229"/>
      <c r="J2" s="229"/>
      <c r="K2" s="229"/>
      <c r="L2" s="229"/>
      <c r="M2" s="229"/>
      <c r="N2" s="229"/>
      <c r="O2" s="229"/>
      <c r="P2" s="229"/>
      <c r="Q2" s="229"/>
      <c r="R2" s="229"/>
      <c r="S2" s="229"/>
      <c r="T2" s="229"/>
      <c r="U2" s="229"/>
      <c r="V2" s="229"/>
      <c r="W2" s="229"/>
      <c r="X2" s="229"/>
      <c r="Y2" s="229"/>
      <c r="Z2" s="229"/>
      <c r="AA2" s="241" t="s">
        <v>1054</v>
      </c>
      <c r="AB2" s="241"/>
      <c r="AC2" s="241"/>
    </row>
    <row r="3" spans="1:29" s="15" customFormat="1" ht="24" customHeight="1">
      <c r="A3" s="36"/>
      <c r="B3" s="39"/>
      <c r="C3" s="232" t="s">
        <v>0</v>
      </c>
      <c r="D3" s="242" t="s">
        <v>5</v>
      </c>
      <c r="E3" s="242"/>
      <c r="F3" s="243" t="s">
        <v>1</v>
      </c>
      <c r="G3" s="243"/>
      <c r="H3" s="243"/>
      <c r="I3" s="244" t="s">
        <v>28</v>
      </c>
      <c r="J3" s="244"/>
      <c r="K3" s="244"/>
      <c r="L3" s="239" t="s">
        <v>29</v>
      </c>
      <c r="M3" s="239"/>
      <c r="N3" s="239"/>
      <c r="O3" s="245" t="s">
        <v>31</v>
      </c>
      <c r="P3" s="245"/>
      <c r="Q3" s="245"/>
      <c r="R3" s="243" t="s">
        <v>6</v>
      </c>
      <c r="S3" s="243"/>
      <c r="T3" s="243"/>
      <c r="U3" s="244" t="s">
        <v>642</v>
      </c>
      <c r="V3" s="244"/>
      <c r="W3" s="244"/>
      <c r="X3" s="239" t="s">
        <v>7</v>
      </c>
      <c r="Y3" s="239"/>
      <c r="Z3" s="239"/>
      <c r="AA3" s="240" t="s">
        <v>565</v>
      </c>
      <c r="AB3" s="240"/>
      <c r="AC3" s="240"/>
    </row>
    <row r="4" spans="1:29" s="16" customFormat="1" ht="15" customHeight="1">
      <c r="A4" s="39"/>
      <c r="B4" s="39"/>
      <c r="C4" s="232"/>
      <c r="D4" s="89" t="s">
        <v>34</v>
      </c>
      <c r="E4" s="89" t="s">
        <v>35</v>
      </c>
      <c r="F4" s="124" t="s">
        <v>2</v>
      </c>
      <c r="G4" s="124" t="s">
        <v>3</v>
      </c>
      <c r="H4" s="124" t="s">
        <v>4</v>
      </c>
      <c r="I4" s="126" t="s">
        <v>2</v>
      </c>
      <c r="J4" s="126" t="s">
        <v>3</v>
      </c>
      <c r="K4" s="126" t="s">
        <v>4</v>
      </c>
      <c r="L4" s="129" t="s">
        <v>2</v>
      </c>
      <c r="M4" s="129" t="s">
        <v>3</v>
      </c>
      <c r="N4" s="129" t="s">
        <v>4</v>
      </c>
      <c r="O4" s="130" t="s">
        <v>2</v>
      </c>
      <c r="P4" s="130" t="s">
        <v>3</v>
      </c>
      <c r="Q4" s="130" t="s">
        <v>4</v>
      </c>
      <c r="R4" s="124" t="s">
        <v>2</v>
      </c>
      <c r="S4" s="124" t="s">
        <v>3</v>
      </c>
      <c r="T4" s="124" t="s">
        <v>4</v>
      </c>
      <c r="U4" s="133" t="s">
        <v>2</v>
      </c>
      <c r="V4" s="133" t="s">
        <v>3</v>
      </c>
      <c r="W4" s="133" t="s">
        <v>4</v>
      </c>
      <c r="X4" s="129" t="s">
        <v>2</v>
      </c>
      <c r="Y4" s="129" t="s">
        <v>3</v>
      </c>
      <c r="Z4" s="129" t="s">
        <v>4</v>
      </c>
      <c r="AA4" s="90" t="s">
        <v>2</v>
      </c>
      <c r="AB4" s="90" t="s">
        <v>3</v>
      </c>
      <c r="AC4" s="90" t="s">
        <v>4</v>
      </c>
    </row>
    <row r="5" spans="1:29" ht="15" customHeight="1">
      <c r="A5" s="44" t="s">
        <v>645</v>
      </c>
      <c r="B5" s="44" t="s">
        <v>646</v>
      </c>
      <c r="C5" s="48" t="s">
        <v>150</v>
      </c>
      <c r="D5" s="92">
        <v>0.27</v>
      </c>
      <c r="E5" s="92">
        <v>1.4</v>
      </c>
      <c r="F5" s="138">
        <v>7375.1232876712329</v>
      </c>
      <c r="G5" s="138">
        <v>2006.7068493150684</v>
      </c>
      <c r="H5" s="138">
        <v>2567.9232876712331</v>
      </c>
      <c r="I5" s="136">
        <v>359.85479452054796</v>
      </c>
      <c r="J5" s="127"/>
      <c r="K5" s="127"/>
      <c r="L5" s="137">
        <v>8851.4821917808222</v>
      </c>
      <c r="M5" s="137">
        <v>2914.8465753424657</v>
      </c>
      <c r="N5" s="137">
        <v>3186.3068493150686</v>
      </c>
      <c r="O5" s="139">
        <v>6831.5698630136985</v>
      </c>
      <c r="P5" s="139">
        <v>1979.8849315068494</v>
      </c>
      <c r="Q5" s="139">
        <v>1943.7452054794521</v>
      </c>
      <c r="R5" s="138">
        <v>603.03561643835621</v>
      </c>
      <c r="S5" s="138">
        <v>100.89041095890411</v>
      </c>
      <c r="T5" s="138">
        <v>71.665753424657538</v>
      </c>
      <c r="U5" s="134">
        <v>21666.482191780822</v>
      </c>
      <c r="V5" s="134">
        <v>5863.8410958904105</v>
      </c>
      <c r="W5" s="134">
        <v>4457.5260273972599</v>
      </c>
      <c r="X5" s="135">
        <v>861.83013698630134</v>
      </c>
      <c r="Y5" s="135">
        <v>392.89315068493153</v>
      </c>
      <c r="Z5" s="135">
        <v>214.11780821917807</v>
      </c>
      <c r="AA5" s="94">
        <v>1988.7041095890409</v>
      </c>
      <c r="AB5" s="94">
        <v>1267.1643835616437</v>
      </c>
      <c r="AC5" s="94">
        <v>1504.4438356164383</v>
      </c>
    </row>
    <row r="6" spans="1:29" ht="15" customHeight="1">
      <c r="A6" s="44" t="s">
        <v>646</v>
      </c>
      <c r="B6" s="44" t="s">
        <v>647</v>
      </c>
      <c r="C6" s="48" t="s">
        <v>151</v>
      </c>
      <c r="D6" s="96">
        <v>1.4</v>
      </c>
      <c r="E6" s="96">
        <v>4.38</v>
      </c>
      <c r="F6" s="138">
        <v>7376.139726027397</v>
      </c>
      <c r="G6" s="138">
        <v>2104.0410958904108</v>
      </c>
      <c r="H6" s="138">
        <v>2845.0520547945207</v>
      </c>
      <c r="I6" s="136">
        <v>360.13972602739727</v>
      </c>
      <c r="J6" s="127"/>
      <c r="K6" s="127"/>
      <c r="L6" s="137">
        <v>8831.3561643835619</v>
      </c>
      <c r="M6" s="137">
        <v>2872.794520547945</v>
      </c>
      <c r="N6" s="137">
        <v>3203.5068493150684</v>
      </c>
      <c r="O6" s="139">
        <v>6847.5424657534249</v>
      </c>
      <c r="P6" s="139">
        <v>2001.7479452054795</v>
      </c>
      <c r="Q6" s="139">
        <v>2634.6767123287673</v>
      </c>
      <c r="R6" s="138">
        <v>603.03561643835621</v>
      </c>
      <c r="S6" s="138">
        <v>101.49315068493151</v>
      </c>
      <c r="T6" s="138">
        <v>71.641095890410952</v>
      </c>
      <c r="U6" s="134">
        <v>21576.961643835617</v>
      </c>
      <c r="V6" s="134">
        <v>6092.139726027397</v>
      </c>
      <c r="W6" s="134">
        <v>5112.8712328767124</v>
      </c>
      <c r="X6" s="135">
        <v>970.90410958904113</v>
      </c>
      <c r="Y6" s="135">
        <v>283.8191780821918</v>
      </c>
      <c r="Z6" s="135">
        <v>214.11780821917807</v>
      </c>
      <c r="AA6" s="94">
        <v>1985.2246575342467</v>
      </c>
      <c r="AB6" s="94">
        <v>1304.2547945205479</v>
      </c>
      <c r="AC6" s="94">
        <v>1470.8328767123287</v>
      </c>
    </row>
    <row r="7" spans="1:29" ht="15.95" customHeight="1">
      <c r="A7" s="44" t="s">
        <v>647</v>
      </c>
      <c r="B7" s="44" t="s">
        <v>648</v>
      </c>
      <c r="C7" s="48" t="s">
        <v>152</v>
      </c>
      <c r="D7" s="97">
        <v>4.38</v>
      </c>
      <c r="E7" s="97">
        <v>7</v>
      </c>
      <c r="F7" s="138">
        <v>6816.4821917808222</v>
      </c>
      <c r="G7" s="138">
        <v>2028.0191780821917</v>
      </c>
      <c r="H7" s="138">
        <v>1903.5287671232877</v>
      </c>
      <c r="I7" s="136">
        <v>360.43013698630136</v>
      </c>
      <c r="J7" s="128"/>
      <c r="K7" s="128"/>
      <c r="L7" s="137">
        <v>8723.6465753424654</v>
      </c>
      <c r="M7" s="137">
        <v>2869.2246575342465</v>
      </c>
      <c r="N7" s="137">
        <v>3199.9342465753425</v>
      </c>
      <c r="O7" s="139">
        <v>6774.1095890410961</v>
      </c>
      <c r="P7" s="139">
        <v>2012.5643835616438</v>
      </c>
      <c r="Q7" s="139">
        <v>2599.4657534246576</v>
      </c>
      <c r="R7" s="138">
        <v>602.7397260273973</v>
      </c>
      <c r="S7" s="138">
        <v>101.1972602739726</v>
      </c>
      <c r="T7" s="138">
        <v>71.641095890410952</v>
      </c>
      <c r="U7" s="134">
        <v>19227.060273972602</v>
      </c>
      <c r="V7" s="134">
        <v>5155.961643835617</v>
      </c>
      <c r="W7" s="134">
        <v>4327.7589041095889</v>
      </c>
      <c r="X7" s="135">
        <v>970.90410958904113</v>
      </c>
      <c r="Y7" s="135">
        <v>285.23287671232879</v>
      </c>
      <c r="Z7" s="135">
        <v>214.11780821917807</v>
      </c>
      <c r="AA7" s="94">
        <v>1980.5890410958905</v>
      </c>
      <c r="AB7" s="94">
        <v>1301.9260273972604</v>
      </c>
      <c r="AC7" s="94">
        <v>1467.7863013698629</v>
      </c>
    </row>
    <row r="8" spans="1:29" ht="15.95" customHeight="1">
      <c r="A8" s="44" t="s">
        <v>648</v>
      </c>
      <c r="B8" s="44" t="s">
        <v>649</v>
      </c>
      <c r="C8" s="48" t="s">
        <v>153</v>
      </c>
      <c r="D8" s="97">
        <v>7</v>
      </c>
      <c r="E8" s="97">
        <v>14.14</v>
      </c>
      <c r="F8" s="125"/>
      <c r="G8" s="125"/>
      <c r="H8" s="125"/>
      <c r="I8" s="136">
        <v>360.70958904109591</v>
      </c>
      <c r="J8" s="128"/>
      <c r="K8" s="128"/>
      <c r="L8" s="137">
        <v>7137.4575342465751</v>
      </c>
      <c r="M8" s="137">
        <v>2370.2657534246578</v>
      </c>
      <c r="N8" s="137">
        <v>2890.6657534246574</v>
      </c>
      <c r="O8" s="132"/>
      <c r="P8" s="132"/>
      <c r="Q8" s="132"/>
      <c r="R8" s="138">
        <v>603.93972602739723</v>
      </c>
      <c r="S8" s="138">
        <v>101.1972602739726</v>
      </c>
      <c r="T8" s="138">
        <v>71.641095890410952</v>
      </c>
      <c r="U8" s="134">
        <v>16381.871232876712</v>
      </c>
      <c r="V8" s="134">
        <v>4418.2931506849309</v>
      </c>
      <c r="W8" s="134">
        <v>3505.8054794520549</v>
      </c>
      <c r="X8" s="135">
        <v>970.90410958904113</v>
      </c>
      <c r="Y8" s="135">
        <v>285.23287671232879</v>
      </c>
      <c r="Z8" s="135">
        <v>214.11780821917807</v>
      </c>
      <c r="AA8" s="94">
        <v>2019.7041095890411</v>
      </c>
      <c r="AB8" s="94">
        <v>1262.8109589041096</v>
      </c>
      <c r="AC8" s="94">
        <v>1467.7863013698629</v>
      </c>
    </row>
    <row r="9" spans="1:29" ht="15.95" customHeight="1">
      <c r="A9" s="44" t="s">
        <v>649</v>
      </c>
      <c r="B9" s="44" t="s">
        <v>653</v>
      </c>
      <c r="C9" s="48" t="s">
        <v>158</v>
      </c>
      <c r="D9" s="97">
        <v>14.14</v>
      </c>
      <c r="E9" s="97">
        <v>23.83</v>
      </c>
      <c r="F9" s="125"/>
      <c r="G9" s="125"/>
      <c r="H9" s="125"/>
      <c r="I9" s="136">
        <v>360.70958904109591</v>
      </c>
      <c r="J9" s="128"/>
      <c r="K9" s="128"/>
      <c r="L9" s="137">
        <v>6386.2904109589044</v>
      </c>
      <c r="M9" s="137">
        <v>2128.4164383561642</v>
      </c>
      <c r="N9" s="137">
        <v>2681.3808219178081</v>
      </c>
      <c r="O9" s="132"/>
      <c r="P9" s="132"/>
      <c r="Q9" s="132"/>
      <c r="R9" s="138">
        <v>603.63835616438359</v>
      </c>
      <c r="S9" s="138">
        <v>101.1972602739726</v>
      </c>
      <c r="T9" s="138">
        <v>71.942465753424656</v>
      </c>
      <c r="U9" s="134">
        <v>15816.257534246575</v>
      </c>
      <c r="V9" s="134">
        <v>4253.1726027397262</v>
      </c>
      <c r="W9" s="134">
        <v>3622.7178082191781</v>
      </c>
      <c r="X9" s="135">
        <v>970.90410958904113</v>
      </c>
      <c r="Y9" s="135">
        <v>285.23287671232879</v>
      </c>
      <c r="Z9" s="135">
        <v>214.16986301369863</v>
      </c>
      <c r="AA9" s="94">
        <v>2018.3945205479451</v>
      </c>
      <c r="AB9" s="94">
        <v>1260.6027397260273</v>
      </c>
      <c r="AC9" s="94">
        <v>1471.304109589041</v>
      </c>
    </row>
    <row r="10" spans="1:29" ht="15.95" customHeight="1">
      <c r="A10" s="3"/>
      <c r="B10" s="3"/>
      <c r="C10" s="21"/>
      <c r="D10" s="23"/>
      <c r="E10" s="23"/>
      <c r="F10" s="12"/>
      <c r="G10" s="12"/>
      <c r="H10" s="12"/>
      <c r="I10" s="13"/>
      <c r="J10" s="13"/>
      <c r="K10" s="13"/>
      <c r="L10" s="19"/>
      <c r="M10" s="19"/>
      <c r="N10" s="19"/>
      <c r="O10" s="19"/>
      <c r="P10" s="19"/>
      <c r="Q10" s="19"/>
      <c r="R10" s="19"/>
      <c r="S10" s="19"/>
      <c r="T10" s="19"/>
      <c r="U10" s="19"/>
      <c r="V10" s="19"/>
      <c r="W10" s="19"/>
      <c r="X10" s="19"/>
      <c r="Y10" s="19"/>
      <c r="Z10" s="19"/>
      <c r="AA10" s="19"/>
      <c r="AB10" s="19"/>
      <c r="AC10" s="19"/>
    </row>
    <row r="11" spans="1:29" s="29" customFormat="1" ht="15.95" customHeight="1">
      <c r="A11" s="24"/>
      <c r="B11" s="24"/>
      <c r="C11" s="25" t="s">
        <v>665</v>
      </c>
      <c r="D11" s="26"/>
      <c r="E11" s="26"/>
      <c r="F11" s="27">
        <v>60.696969696969695</v>
      </c>
      <c r="G11" s="27">
        <v>15.798898071625345</v>
      </c>
      <c r="H11" s="27">
        <v>72.096418732782368</v>
      </c>
      <c r="I11" s="28">
        <v>539.76859504132233</v>
      </c>
      <c r="J11" s="28">
        <v>2.2920110192837466</v>
      </c>
      <c r="K11" s="28">
        <v>55.008264462809919</v>
      </c>
      <c r="L11" s="27">
        <v>7854.3057851239673</v>
      </c>
      <c r="M11" s="27">
        <v>2603.9889807162535</v>
      </c>
      <c r="N11" s="27">
        <v>3004.2561983471073</v>
      </c>
      <c r="O11" s="27">
        <v>7506.0633608815424</v>
      </c>
      <c r="P11" s="27">
        <v>2120.3443526170799</v>
      </c>
      <c r="Q11" s="27">
        <v>2504.7079889807164</v>
      </c>
      <c r="R11" s="27">
        <v>877.27272727272725</v>
      </c>
      <c r="S11" s="27">
        <v>89.380165289256198</v>
      </c>
      <c r="T11" s="27">
        <v>165.74931129476585</v>
      </c>
      <c r="U11" s="27">
        <v>18251.961432506887</v>
      </c>
      <c r="V11" s="27">
        <v>5025.8925619834708</v>
      </c>
      <c r="W11" s="27">
        <v>3385.7024793388427</v>
      </c>
      <c r="X11" s="27">
        <v>1681.7217630853995</v>
      </c>
      <c r="Y11" s="27">
        <v>400.94765840220384</v>
      </c>
      <c r="Z11" s="27">
        <v>505.06336088154268</v>
      </c>
      <c r="AA11" s="27">
        <v>2299.4005628206869</v>
      </c>
      <c r="AB11" s="27">
        <v>1279.9679876779276</v>
      </c>
      <c r="AC11" s="27">
        <v>1060.0678186671025</v>
      </c>
    </row>
    <row r="12" spans="1:29" s="29" customFormat="1" ht="15.95" customHeight="1">
      <c r="A12" s="24"/>
      <c r="B12" s="24"/>
      <c r="C12" s="25" t="s">
        <v>667</v>
      </c>
      <c r="D12" s="26"/>
      <c r="E12" s="26"/>
      <c r="F12" s="27">
        <v>16.330578512396695</v>
      </c>
      <c r="G12" s="27">
        <v>4.666666666666667</v>
      </c>
      <c r="H12" s="27">
        <v>7.3966942148760326</v>
      </c>
      <c r="I12" s="28">
        <v>2.2920110192837466</v>
      </c>
      <c r="J12" s="28">
        <v>0</v>
      </c>
      <c r="K12" s="28">
        <v>1.4325068870523416</v>
      </c>
      <c r="L12" s="27">
        <v>33.030303030303031</v>
      </c>
      <c r="M12" s="27">
        <v>10.809917355371901</v>
      </c>
      <c r="N12" s="27">
        <v>121.61157024793388</v>
      </c>
      <c r="O12" s="27">
        <v>7389.8980716253445</v>
      </c>
      <c r="P12" s="27">
        <v>2090.9559228650137</v>
      </c>
      <c r="Q12" s="27">
        <v>1877.3691460055097</v>
      </c>
      <c r="R12" s="27">
        <v>2.3140495867768593</v>
      </c>
      <c r="S12" s="27">
        <v>0.28925619834710742</v>
      </c>
      <c r="T12" s="27">
        <v>4.0495867768595044</v>
      </c>
      <c r="U12" s="27">
        <v>57.214876033057848</v>
      </c>
      <c r="V12" s="27">
        <v>22.184573002754821</v>
      </c>
      <c r="W12" s="27">
        <v>33.553719008264466</v>
      </c>
      <c r="X12" s="27">
        <v>23.958677685950413</v>
      </c>
      <c r="Y12" s="27">
        <v>3.5895316804407713</v>
      </c>
      <c r="Z12" s="27">
        <v>7.2754820936639115</v>
      </c>
      <c r="AA12" s="27">
        <v>36.160002740765734</v>
      </c>
      <c r="AB12" s="27">
        <v>16.377972676673977</v>
      </c>
      <c r="AC12" s="27">
        <v>76.881892323044923</v>
      </c>
    </row>
    <row r="13" spans="1:29" s="29" customFormat="1" ht="15.95" customHeight="1">
      <c r="A13" s="24"/>
      <c r="B13" s="24"/>
      <c r="C13" s="25"/>
      <c r="D13" s="26"/>
      <c r="E13" s="26"/>
      <c r="F13" s="27"/>
      <c r="G13" s="27"/>
      <c r="H13" s="27"/>
      <c r="I13" s="28"/>
      <c r="J13" s="28"/>
      <c r="K13" s="28"/>
      <c r="L13" s="27"/>
      <c r="M13" s="27"/>
      <c r="N13" s="27"/>
      <c r="O13" s="27"/>
      <c r="P13" s="27"/>
      <c r="Q13" s="27"/>
      <c r="R13" s="27"/>
      <c r="S13" s="27"/>
      <c r="T13" s="27"/>
      <c r="U13" s="27"/>
      <c r="V13" s="27"/>
      <c r="W13" s="27"/>
      <c r="X13" s="27"/>
      <c r="Y13" s="27"/>
      <c r="Z13" s="27"/>
      <c r="AA13" s="27"/>
      <c r="AB13" s="27"/>
      <c r="AC13" s="27"/>
    </row>
    <row r="14" spans="1:29" s="29" customFormat="1" ht="15.95" customHeight="1">
      <c r="A14" s="24"/>
      <c r="B14" s="24"/>
      <c r="C14" s="25" t="s">
        <v>666</v>
      </c>
      <c r="D14" s="26"/>
      <c r="E14" s="26"/>
      <c r="F14" s="27">
        <v>479.39944903581267</v>
      </c>
      <c r="G14" s="27">
        <v>16.435261707988982</v>
      </c>
      <c r="H14" s="27">
        <v>70.267217630853992</v>
      </c>
      <c r="I14" s="28">
        <v>539.76859504132233</v>
      </c>
      <c r="J14" s="28">
        <v>2.2920110192837466</v>
      </c>
      <c r="K14" s="28">
        <v>55.008264462809919</v>
      </c>
      <c r="L14" s="27">
        <v>7854.0055096418737</v>
      </c>
      <c r="M14" s="27">
        <v>2603.9889807162535</v>
      </c>
      <c r="N14" s="27">
        <v>3004.2561983471073</v>
      </c>
      <c r="O14" s="27">
        <v>7579.6501377410468</v>
      </c>
      <c r="P14" s="27">
        <v>2115.4848484848485</v>
      </c>
      <c r="Q14" s="27">
        <v>2457.2699724517906</v>
      </c>
      <c r="R14" s="27">
        <v>877.27272727272725</v>
      </c>
      <c r="S14" s="27">
        <v>89.380165289256198</v>
      </c>
      <c r="T14" s="27">
        <v>165.74931129476585</v>
      </c>
      <c r="U14" s="27">
        <v>18259.256198347106</v>
      </c>
      <c r="V14" s="27">
        <v>5018.3002754820936</v>
      </c>
      <c r="W14" s="27">
        <v>3406.7272727272725</v>
      </c>
      <c r="X14" s="27">
        <v>1682.5592286501378</v>
      </c>
      <c r="Y14" s="27">
        <v>400.94765840220384</v>
      </c>
      <c r="Z14" s="27">
        <v>505.06336088154268</v>
      </c>
      <c r="AA14" s="27">
        <v>2299.3921951746024</v>
      </c>
      <c r="AB14" s="27">
        <v>1279.963788126227</v>
      </c>
      <c r="AC14" s="27">
        <v>1060.0656009263166</v>
      </c>
    </row>
    <row r="15" spans="1:29" s="29" customFormat="1" ht="15.95" customHeight="1">
      <c r="A15" s="24"/>
      <c r="B15" s="24"/>
      <c r="C15" s="25" t="s">
        <v>668</v>
      </c>
      <c r="D15" s="26"/>
      <c r="E15" s="26"/>
      <c r="F15" s="27">
        <v>32.454545454545453</v>
      </c>
      <c r="G15" s="27">
        <v>4.8677685950413228</v>
      </c>
      <c r="H15" s="27">
        <v>13.352617079889807</v>
      </c>
      <c r="I15" s="28">
        <v>4.5840220385674932</v>
      </c>
      <c r="J15" s="28">
        <v>0.28650137741046833</v>
      </c>
      <c r="K15" s="28">
        <v>2.5785123966942147</v>
      </c>
      <c r="L15" s="27">
        <v>55.851239669421489</v>
      </c>
      <c r="M15" s="27">
        <v>17.415977961432507</v>
      </c>
      <c r="N15" s="27">
        <v>140.52892561983472</v>
      </c>
      <c r="O15" s="27">
        <v>7452.3774104683198</v>
      </c>
      <c r="P15" s="27">
        <v>2087.4848484848485</v>
      </c>
      <c r="Q15" s="27">
        <v>2184.443526170799</v>
      </c>
      <c r="R15" s="27">
        <v>5.4958677685950414</v>
      </c>
      <c r="S15" s="27">
        <v>1.1570247933884297</v>
      </c>
      <c r="T15" s="27">
        <v>4.338842975206612</v>
      </c>
      <c r="U15" s="27">
        <v>89.242424242424249</v>
      </c>
      <c r="V15" s="27">
        <v>24.228650137741045</v>
      </c>
      <c r="W15" s="27">
        <v>89.606060606060609</v>
      </c>
      <c r="X15" s="27">
        <v>31.476584022038569</v>
      </c>
      <c r="Y15" s="27">
        <v>2.9669421487603307</v>
      </c>
      <c r="Z15" s="27">
        <v>10.214876033057852</v>
      </c>
      <c r="AA15" s="27">
        <v>43.8415490828462</v>
      </c>
      <c r="AB15" s="27">
        <v>11.309144661694546</v>
      </c>
      <c r="AC15" s="27">
        <v>116.92803870187461</v>
      </c>
    </row>
    <row r="16" spans="1:29" ht="15.95" customHeight="1">
      <c r="A16" s="3"/>
      <c r="B16" s="3"/>
      <c r="C16" s="21"/>
      <c r="D16" s="23"/>
      <c r="E16" s="23"/>
      <c r="F16" s="12"/>
      <c r="G16" s="12"/>
      <c r="H16" s="12"/>
      <c r="I16" s="13"/>
      <c r="J16" s="13"/>
      <c r="K16" s="13"/>
      <c r="L16" s="19"/>
      <c r="M16" s="19"/>
      <c r="N16" s="19"/>
      <c r="O16" s="19"/>
      <c r="P16" s="19"/>
      <c r="Q16" s="19"/>
      <c r="R16" s="19"/>
      <c r="S16" s="19"/>
      <c r="T16" s="19"/>
      <c r="U16" s="19"/>
      <c r="V16" s="19"/>
      <c r="W16" s="19"/>
      <c r="X16" s="19"/>
      <c r="Y16" s="19"/>
      <c r="Z16" s="19"/>
      <c r="AA16" s="19"/>
      <c r="AB16" s="19"/>
      <c r="AC16" s="19"/>
    </row>
    <row r="17" spans="1:29" ht="15.95" customHeight="1">
      <c r="A17" s="3"/>
      <c r="B17" s="3"/>
      <c r="C17" s="21"/>
      <c r="D17" s="23"/>
      <c r="E17" s="23"/>
      <c r="F17" s="12"/>
      <c r="G17" s="12"/>
      <c r="H17" s="12"/>
      <c r="I17" s="13"/>
      <c r="J17" s="13"/>
      <c r="K17" s="13"/>
      <c r="L17" s="19"/>
      <c r="M17" s="19"/>
      <c r="N17" s="19"/>
      <c r="O17" s="19"/>
      <c r="P17" s="19"/>
      <c r="Q17" s="19"/>
      <c r="R17" s="19"/>
      <c r="S17" s="19"/>
      <c r="T17" s="19"/>
      <c r="U17" s="19"/>
      <c r="V17" s="19"/>
      <c r="W17" s="19"/>
      <c r="X17" s="19"/>
      <c r="Y17" s="19"/>
      <c r="Z17" s="19"/>
      <c r="AA17" s="19"/>
      <c r="AB17" s="19"/>
      <c r="AC17" s="19"/>
    </row>
    <row r="18" spans="1:29" ht="15.95" customHeight="1">
      <c r="A18" s="3"/>
      <c r="B18" s="3"/>
      <c r="C18" s="21"/>
      <c r="D18" s="23"/>
      <c r="E18" s="23"/>
      <c r="F18" s="12"/>
      <c r="G18" s="12"/>
      <c r="H18" s="12"/>
      <c r="I18" s="13"/>
      <c r="J18" s="13"/>
      <c r="K18" s="13"/>
      <c r="L18" s="19"/>
      <c r="M18" s="19"/>
      <c r="N18" s="19"/>
      <c r="O18" s="19"/>
      <c r="P18" s="19"/>
      <c r="Q18" s="19"/>
      <c r="R18" s="19"/>
      <c r="S18" s="19"/>
      <c r="T18" s="19"/>
      <c r="U18" s="19"/>
      <c r="V18" s="19"/>
      <c r="W18" s="19"/>
      <c r="X18" s="19"/>
      <c r="Y18" s="19"/>
      <c r="Z18" s="19"/>
      <c r="AA18" s="19"/>
      <c r="AB18" s="19"/>
      <c r="AC18" s="19"/>
    </row>
    <row r="19" spans="1:29" ht="15.95" customHeight="1">
      <c r="A19" s="3"/>
      <c r="B19" s="3"/>
      <c r="C19" s="21"/>
      <c r="D19" s="23"/>
      <c r="E19" s="23"/>
      <c r="F19" s="12"/>
      <c r="G19" s="12"/>
      <c r="H19" s="12"/>
      <c r="I19" s="13"/>
      <c r="J19" s="13"/>
      <c r="K19" s="13"/>
      <c r="L19" s="19"/>
      <c r="M19" s="19"/>
      <c r="N19" s="19"/>
      <c r="O19" s="19"/>
      <c r="P19" s="19"/>
      <c r="Q19" s="19"/>
      <c r="R19" s="19"/>
      <c r="S19" s="19"/>
      <c r="T19" s="19"/>
      <c r="U19" s="19"/>
      <c r="V19" s="19"/>
      <c r="W19" s="19"/>
      <c r="X19" s="19"/>
      <c r="Y19" s="19"/>
      <c r="Z19" s="19"/>
      <c r="AA19" s="19"/>
      <c r="AB19" s="19"/>
      <c r="AC19" s="19"/>
    </row>
    <row r="20" spans="1:29" ht="15.95" customHeight="1">
      <c r="A20" s="3"/>
      <c r="B20" s="3"/>
      <c r="C20" s="21"/>
      <c r="D20" s="23"/>
      <c r="E20" s="23"/>
      <c r="F20" s="12"/>
      <c r="G20" s="12"/>
      <c r="H20" s="12"/>
      <c r="I20" s="13"/>
      <c r="J20" s="13"/>
      <c r="K20" s="13"/>
      <c r="L20" s="19"/>
      <c r="M20" s="19"/>
      <c r="N20" s="19"/>
      <c r="O20" s="19"/>
      <c r="P20" s="19"/>
      <c r="Q20" s="19"/>
      <c r="R20" s="19"/>
      <c r="S20" s="19"/>
      <c r="T20" s="19"/>
      <c r="U20" s="19"/>
      <c r="V20" s="19"/>
      <c r="W20" s="19"/>
      <c r="X20" s="19"/>
      <c r="Y20" s="19"/>
      <c r="Z20" s="19"/>
      <c r="AA20" s="19"/>
      <c r="AB20" s="19"/>
      <c r="AC20" s="19"/>
    </row>
    <row r="21" spans="1:29" ht="15.95" customHeight="1">
      <c r="A21" s="3"/>
      <c r="B21" s="3"/>
      <c r="C21" s="21"/>
      <c r="D21" s="23"/>
      <c r="E21" s="23"/>
      <c r="F21" s="12"/>
      <c r="G21" s="12"/>
      <c r="H21" s="12"/>
      <c r="I21" s="13"/>
      <c r="J21" s="13"/>
      <c r="K21" s="13"/>
      <c r="L21" s="19"/>
      <c r="M21" s="19"/>
      <c r="N21" s="19"/>
      <c r="O21" s="19"/>
      <c r="P21" s="19"/>
      <c r="Q21" s="19"/>
      <c r="R21" s="19"/>
      <c r="S21" s="19"/>
      <c r="T21" s="19"/>
      <c r="U21" s="19"/>
      <c r="V21" s="19"/>
      <c r="W21" s="19"/>
      <c r="X21" s="19"/>
      <c r="Y21" s="19"/>
      <c r="Z21" s="19"/>
      <c r="AA21" s="19"/>
      <c r="AB21" s="19"/>
      <c r="AC21" s="19"/>
    </row>
    <row r="22" spans="1:29" ht="15.95" customHeight="1">
      <c r="A22" s="3"/>
      <c r="B22" s="3"/>
      <c r="C22" s="21"/>
      <c r="D22" s="23"/>
      <c r="E22" s="23"/>
      <c r="F22" s="12"/>
      <c r="G22" s="12"/>
      <c r="H22" s="12"/>
      <c r="I22" s="13"/>
      <c r="J22" s="13"/>
      <c r="K22" s="13"/>
      <c r="L22" s="19"/>
      <c r="M22" s="19"/>
      <c r="N22" s="19"/>
      <c r="O22" s="19"/>
      <c r="P22" s="19"/>
      <c r="Q22" s="19"/>
      <c r="R22" s="19"/>
      <c r="S22" s="19"/>
      <c r="T22" s="19"/>
      <c r="U22" s="19"/>
      <c r="V22" s="19"/>
      <c r="W22" s="19"/>
      <c r="X22" s="19"/>
      <c r="Y22" s="19"/>
      <c r="Z22" s="19"/>
      <c r="AA22" s="19"/>
      <c r="AB22" s="19"/>
      <c r="AC22" s="19"/>
    </row>
    <row r="23" spans="1:29" ht="15.95" customHeight="1">
      <c r="A23" s="3"/>
      <c r="B23" s="3"/>
      <c r="C23" s="21"/>
      <c r="D23" s="23"/>
      <c r="E23" s="23"/>
      <c r="F23" s="12"/>
      <c r="G23" s="12"/>
      <c r="H23" s="12"/>
      <c r="I23" s="13"/>
      <c r="J23" s="13"/>
      <c r="K23" s="13"/>
      <c r="L23" s="19"/>
      <c r="M23" s="19"/>
      <c r="N23" s="19"/>
      <c r="O23" s="19"/>
      <c r="P23" s="19"/>
      <c r="Q23" s="19"/>
      <c r="R23" s="19"/>
      <c r="S23" s="19"/>
      <c r="T23" s="19"/>
      <c r="U23" s="19"/>
      <c r="V23" s="19"/>
      <c r="W23" s="19"/>
      <c r="X23" s="19"/>
      <c r="Y23" s="19"/>
      <c r="Z23" s="19"/>
      <c r="AA23" s="19"/>
      <c r="AB23" s="19"/>
      <c r="AC23" s="19"/>
    </row>
    <row r="24" spans="1:29" ht="15.95" customHeight="1">
      <c r="A24" s="3"/>
      <c r="B24" s="3"/>
      <c r="C24" s="21"/>
      <c r="D24" s="23"/>
      <c r="E24" s="23"/>
      <c r="F24" s="12"/>
      <c r="G24" s="12"/>
      <c r="H24" s="12"/>
      <c r="I24" s="13"/>
      <c r="J24" s="13"/>
      <c r="K24" s="13"/>
      <c r="L24" s="19"/>
      <c r="M24" s="19"/>
      <c r="N24" s="19"/>
      <c r="O24" s="19"/>
      <c r="P24" s="19"/>
      <c r="Q24" s="19"/>
      <c r="R24" s="19"/>
      <c r="S24" s="19"/>
      <c r="T24" s="19"/>
      <c r="U24" s="19"/>
      <c r="V24" s="19"/>
      <c r="W24" s="19"/>
      <c r="X24" s="19"/>
      <c r="Y24" s="19"/>
      <c r="Z24" s="19"/>
      <c r="AA24" s="19"/>
      <c r="AB24" s="19"/>
      <c r="AC24" s="19"/>
    </row>
    <row r="25" spans="1:29" ht="15.95" customHeight="1">
      <c r="A25" s="3"/>
      <c r="B25" s="3"/>
      <c r="C25" s="21"/>
      <c r="D25" s="23"/>
      <c r="E25" s="23"/>
      <c r="F25" s="12"/>
      <c r="G25" s="12"/>
      <c r="H25" s="12"/>
      <c r="I25" s="13"/>
      <c r="J25" s="13"/>
      <c r="K25" s="13"/>
      <c r="L25" s="19"/>
      <c r="M25" s="19"/>
      <c r="N25" s="19"/>
      <c r="O25" s="19"/>
      <c r="P25" s="19"/>
      <c r="Q25" s="19"/>
      <c r="R25" s="19"/>
      <c r="S25" s="19"/>
      <c r="T25" s="19"/>
      <c r="U25" s="19"/>
      <c r="V25" s="19"/>
      <c r="W25" s="19"/>
      <c r="X25" s="19"/>
      <c r="Y25" s="19"/>
      <c r="Z25" s="19"/>
      <c r="AA25" s="19"/>
      <c r="AB25" s="19"/>
      <c r="AC25" s="19"/>
    </row>
    <row r="26" spans="1:29" ht="15.95" customHeight="1">
      <c r="A26" s="3"/>
      <c r="B26" s="3"/>
      <c r="C26" s="21"/>
      <c r="D26" s="23"/>
      <c r="E26" s="23"/>
      <c r="F26" s="12"/>
      <c r="G26" s="12"/>
      <c r="H26" s="12"/>
      <c r="I26" s="13"/>
      <c r="J26" s="13"/>
      <c r="K26" s="13"/>
      <c r="L26" s="19"/>
      <c r="M26" s="19"/>
      <c r="N26" s="19"/>
      <c r="O26" s="19"/>
      <c r="P26" s="19"/>
      <c r="Q26" s="19"/>
      <c r="R26" s="19"/>
      <c r="S26" s="19"/>
      <c r="T26" s="19"/>
      <c r="U26" s="19"/>
      <c r="V26" s="19"/>
      <c r="W26" s="19"/>
      <c r="X26" s="19"/>
      <c r="Y26" s="19"/>
      <c r="Z26" s="19"/>
      <c r="AA26" s="19"/>
      <c r="AB26" s="19"/>
      <c r="AC26" s="19"/>
    </row>
    <row r="27" spans="1:29" ht="15.95" customHeight="1">
      <c r="A27" s="3"/>
      <c r="B27" s="3"/>
      <c r="C27" s="21"/>
      <c r="D27" s="23"/>
      <c r="E27" s="23"/>
      <c r="F27" s="12"/>
      <c r="G27" s="12"/>
      <c r="H27" s="12"/>
      <c r="I27" s="13"/>
      <c r="J27" s="13"/>
      <c r="K27" s="13"/>
      <c r="L27" s="19"/>
      <c r="M27" s="19"/>
      <c r="N27" s="19"/>
      <c r="O27" s="19"/>
      <c r="P27" s="19"/>
      <c r="Q27" s="19"/>
      <c r="R27" s="19"/>
      <c r="S27" s="19"/>
      <c r="T27" s="19"/>
      <c r="U27" s="19"/>
      <c r="V27" s="19"/>
      <c r="W27" s="19"/>
      <c r="X27" s="19"/>
      <c r="Y27" s="19"/>
      <c r="Z27" s="19"/>
      <c r="AA27" s="19"/>
      <c r="AB27" s="19"/>
      <c r="AC27" s="19"/>
    </row>
    <row r="28" spans="1:29" ht="15.95" customHeight="1">
      <c r="A28" s="3"/>
      <c r="B28" s="3"/>
      <c r="C28" s="21"/>
      <c r="D28" s="23"/>
      <c r="E28" s="23"/>
      <c r="F28" s="12"/>
      <c r="G28" s="12"/>
      <c r="H28" s="12"/>
      <c r="I28" s="13"/>
      <c r="J28" s="13"/>
      <c r="K28" s="13"/>
      <c r="L28" s="19"/>
      <c r="M28" s="19"/>
      <c r="N28" s="19"/>
      <c r="O28" s="19"/>
      <c r="P28" s="19"/>
      <c r="Q28" s="19"/>
      <c r="R28" s="19"/>
      <c r="S28" s="19"/>
      <c r="T28" s="19"/>
      <c r="U28" s="19"/>
      <c r="V28" s="19"/>
      <c r="W28" s="19"/>
      <c r="X28" s="19"/>
      <c r="Y28" s="19"/>
      <c r="Z28" s="19"/>
      <c r="AA28" s="19"/>
      <c r="AB28" s="19"/>
      <c r="AC28" s="19"/>
    </row>
    <row r="29" spans="1:29" ht="15.95" customHeight="1">
      <c r="A29" s="3"/>
      <c r="B29" s="3"/>
      <c r="C29" s="21"/>
      <c r="D29" s="23"/>
      <c r="E29" s="23"/>
      <c r="F29" s="12"/>
      <c r="G29" s="12"/>
      <c r="H29" s="12"/>
      <c r="I29" s="13"/>
      <c r="J29" s="13"/>
      <c r="K29" s="13"/>
      <c r="L29" s="19"/>
      <c r="M29" s="19"/>
      <c r="N29" s="19"/>
      <c r="O29" s="19"/>
      <c r="P29" s="19"/>
      <c r="Q29" s="19"/>
      <c r="R29" s="19"/>
      <c r="S29" s="19"/>
      <c r="T29" s="19"/>
      <c r="U29" s="19"/>
      <c r="V29" s="19"/>
      <c r="W29" s="19"/>
      <c r="X29" s="19"/>
      <c r="Y29" s="19"/>
      <c r="Z29" s="19"/>
      <c r="AA29" s="19"/>
      <c r="AB29" s="19"/>
      <c r="AC29" s="19"/>
    </row>
    <row r="30" spans="1:29" ht="15.95" customHeight="1">
      <c r="A30" s="3"/>
      <c r="B30" s="3"/>
      <c r="C30" s="21"/>
      <c r="D30" s="23"/>
      <c r="E30" s="23"/>
      <c r="F30" s="12"/>
      <c r="G30" s="12"/>
      <c r="H30" s="12"/>
      <c r="I30" s="13"/>
      <c r="J30" s="13"/>
      <c r="K30" s="13"/>
      <c r="L30" s="19"/>
      <c r="M30" s="19"/>
      <c r="N30" s="19"/>
      <c r="O30" s="19"/>
      <c r="P30" s="19"/>
      <c r="Q30" s="19"/>
      <c r="R30" s="19"/>
      <c r="S30" s="19"/>
      <c r="T30" s="19"/>
      <c r="U30" s="19"/>
      <c r="V30" s="19"/>
      <c r="W30" s="19"/>
      <c r="X30" s="19"/>
      <c r="Y30" s="19"/>
      <c r="Z30" s="19"/>
      <c r="AA30" s="19"/>
      <c r="AB30" s="19"/>
      <c r="AC30" s="19"/>
    </row>
    <row r="31" spans="1:29" ht="15.95" customHeight="1">
      <c r="A31" s="3"/>
      <c r="B31" s="3"/>
      <c r="C31" s="21"/>
      <c r="D31" s="23"/>
      <c r="E31" s="23"/>
      <c r="F31" s="12"/>
      <c r="G31" s="12"/>
      <c r="H31" s="12"/>
      <c r="I31" s="13"/>
      <c r="J31" s="13"/>
      <c r="K31" s="13"/>
      <c r="L31" s="19"/>
      <c r="M31" s="19"/>
      <c r="N31" s="19"/>
      <c r="O31" s="19"/>
      <c r="P31" s="19"/>
      <c r="Q31" s="19"/>
      <c r="R31" s="19"/>
      <c r="S31" s="19"/>
      <c r="T31" s="19"/>
      <c r="U31" s="19"/>
      <c r="V31" s="19"/>
      <c r="W31" s="19"/>
      <c r="X31" s="19"/>
      <c r="Y31" s="19"/>
      <c r="Z31" s="19"/>
      <c r="AA31" s="19"/>
      <c r="AB31" s="19"/>
      <c r="AC31" s="19"/>
    </row>
    <row r="32" spans="1:29" ht="15.95" customHeight="1">
      <c r="A32" s="3"/>
      <c r="B32" s="3"/>
      <c r="C32" s="21"/>
      <c r="D32" s="23"/>
      <c r="E32" s="23"/>
      <c r="F32" s="12"/>
      <c r="G32" s="12"/>
      <c r="H32" s="12"/>
      <c r="I32" s="13"/>
      <c r="J32" s="13"/>
      <c r="K32" s="13"/>
      <c r="L32" s="19"/>
      <c r="M32" s="19"/>
      <c r="N32" s="19"/>
      <c r="O32" s="19"/>
      <c r="P32" s="19"/>
      <c r="Q32" s="19"/>
      <c r="R32" s="19"/>
      <c r="S32" s="19"/>
      <c r="T32" s="19"/>
      <c r="U32" s="19"/>
      <c r="V32" s="19"/>
      <c r="W32" s="19"/>
      <c r="X32" s="19"/>
      <c r="Y32" s="19"/>
      <c r="Z32" s="19"/>
      <c r="AA32" s="19"/>
      <c r="AB32" s="19"/>
      <c r="AC32" s="19"/>
    </row>
    <row r="33" spans="1:29" ht="15.95" customHeight="1">
      <c r="A33" s="3"/>
      <c r="B33" s="3"/>
      <c r="C33" s="21"/>
      <c r="D33" s="23"/>
      <c r="E33" s="23"/>
      <c r="F33" s="12"/>
      <c r="G33" s="12"/>
      <c r="H33" s="12"/>
      <c r="I33" s="13"/>
      <c r="J33" s="13"/>
      <c r="K33" s="13"/>
      <c r="L33" s="19"/>
      <c r="M33" s="19"/>
      <c r="N33" s="19"/>
      <c r="O33" s="19"/>
      <c r="P33" s="19"/>
      <c r="Q33" s="19"/>
      <c r="R33" s="19"/>
      <c r="S33" s="19"/>
      <c r="T33" s="19"/>
      <c r="U33" s="19"/>
      <c r="V33" s="19"/>
      <c r="W33" s="19"/>
      <c r="X33" s="19"/>
      <c r="Y33" s="19"/>
      <c r="Z33" s="19"/>
      <c r="AA33" s="19"/>
      <c r="AB33" s="19"/>
      <c r="AC33" s="19"/>
    </row>
    <row r="34" spans="1:29" ht="15.95" customHeight="1">
      <c r="A34" s="3"/>
      <c r="B34" s="3"/>
      <c r="C34" s="21"/>
      <c r="D34" s="23"/>
      <c r="E34" s="23"/>
      <c r="F34" s="12"/>
      <c r="G34" s="12"/>
      <c r="H34" s="12"/>
      <c r="I34" s="13"/>
      <c r="J34" s="13"/>
      <c r="K34" s="13"/>
      <c r="L34" s="19"/>
      <c r="M34" s="19"/>
      <c r="N34" s="19"/>
      <c r="O34" s="19"/>
      <c r="P34" s="19"/>
      <c r="Q34" s="19"/>
      <c r="R34" s="19"/>
      <c r="S34" s="19"/>
      <c r="T34" s="19"/>
      <c r="U34" s="19"/>
      <c r="V34" s="19"/>
      <c r="W34" s="19"/>
      <c r="X34" s="19"/>
      <c r="Y34" s="19"/>
      <c r="Z34" s="19"/>
      <c r="AA34" s="19"/>
      <c r="AB34" s="19"/>
      <c r="AC34" s="19"/>
    </row>
    <row r="35" spans="1:29">
      <c r="C35" s="22"/>
      <c r="F35" s="19"/>
      <c r="G35" s="19"/>
      <c r="H35" s="19"/>
      <c r="I35" s="19"/>
      <c r="J35" s="19"/>
      <c r="K35" s="19"/>
      <c r="L35" s="19"/>
      <c r="M35" s="19"/>
      <c r="N35" s="19"/>
      <c r="O35" s="19"/>
      <c r="P35" s="19"/>
      <c r="Q35" s="19"/>
      <c r="R35" s="19"/>
      <c r="S35" s="19"/>
      <c r="T35" s="19"/>
      <c r="U35" s="19"/>
      <c r="V35" s="19"/>
      <c r="W35" s="19"/>
      <c r="X35" s="19"/>
      <c r="Y35" s="19"/>
      <c r="Z35" s="19"/>
      <c r="AA35" s="19"/>
      <c r="AB35" s="19"/>
      <c r="AC35" s="19"/>
    </row>
    <row r="36" spans="1:29">
      <c r="C36" s="22"/>
      <c r="F36" s="19"/>
      <c r="G36" s="19"/>
      <c r="H36" s="19"/>
      <c r="I36" s="19"/>
      <c r="J36" s="19"/>
      <c r="K36" s="19"/>
      <c r="L36" s="19"/>
      <c r="M36" s="19"/>
      <c r="N36" s="19"/>
      <c r="O36" s="19"/>
      <c r="P36" s="19"/>
      <c r="Q36" s="19"/>
      <c r="R36" s="19"/>
      <c r="S36" s="19"/>
      <c r="T36" s="19"/>
      <c r="U36" s="19"/>
      <c r="V36" s="19"/>
      <c r="W36" s="19"/>
      <c r="X36" s="19"/>
      <c r="Y36" s="19"/>
      <c r="Z36" s="19"/>
      <c r="AA36" s="19"/>
      <c r="AB36" s="19"/>
      <c r="AC36" s="19"/>
    </row>
    <row r="37" spans="1:29">
      <c r="C37" s="22"/>
      <c r="F37" s="19"/>
      <c r="G37" s="19"/>
      <c r="H37" s="19"/>
      <c r="I37" s="19"/>
      <c r="J37" s="19"/>
      <c r="K37" s="19"/>
      <c r="L37" s="19"/>
      <c r="M37" s="19"/>
      <c r="N37" s="19"/>
      <c r="O37" s="19"/>
      <c r="P37" s="19"/>
      <c r="Q37" s="19"/>
      <c r="R37" s="19"/>
      <c r="S37" s="19"/>
      <c r="T37" s="19"/>
      <c r="U37" s="19"/>
      <c r="V37" s="19"/>
      <c r="W37" s="19"/>
      <c r="X37" s="19"/>
      <c r="Y37" s="19"/>
      <c r="Z37" s="19"/>
      <c r="AA37" s="19"/>
      <c r="AB37" s="19"/>
      <c r="AC37" s="19"/>
    </row>
    <row r="38" spans="1:29">
      <c r="C38" s="22"/>
      <c r="F38" s="19"/>
      <c r="G38" s="19"/>
      <c r="H38" s="19"/>
      <c r="I38" s="19"/>
      <c r="J38" s="19"/>
      <c r="K38" s="19"/>
      <c r="L38" s="19"/>
      <c r="M38" s="19"/>
      <c r="N38" s="19"/>
      <c r="O38" s="19"/>
      <c r="P38" s="19"/>
      <c r="Q38" s="19"/>
      <c r="R38" s="19"/>
      <c r="S38" s="19"/>
      <c r="T38" s="19"/>
      <c r="U38" s="19"/>
      <c r="V38" s="19"/>
      <c r="W38" s="19"/>
      <c r="X38" s="19"/>
      <c r="Y38" s="19"/>
      <c r="Z38" s="19"/>
      <c r="AA38" s="19"/>
      <c r="AB38" s="19"/>
      <c r="AC38" s="19"/>
    </row>
    <row r="39" spans="1:29">
      <c r="C39" s="22"/>
      <c r="F39" s="19"/>
      <c r="G39" s="19"/>
      <c r="H39" s="19"/>
      <c r="I39" s="19"/>
      <c r="J39" s="19"/>
      <c r="K39" s="19"/>
      <c r="L39" s="19"/>
      <c r="M39" s="19"/>
      <c r="N39" s="19"/>
      <c r="O39" s="19"/>
      <c r="P39" s="19"/>
      <c r="Q39" s="19"/>
      <c r="R39" s="19"/>
      <c r="S39" s="19"/>
      <c r="T39" s="19"/>
      <c r="U39" s="19"/>
      <c r="V39" s="19"/>
      <c r="W39" s="19"/>
      <c r="X39" s="19"/>
      <c r="Y39" s="19"/>
      <c r="Z39" s="19"/>
      <c r="AA39" s="19"/>
      <c r="AB39" s="19"/>
      <c r="AC39" s="19"/>
    </row>
    <row r="40" spans="1:29">
      <c r="C40" s="22"/>
      <c r="F40" s="19"/>
      <c r="G40" s="19"/>
      <c r="H40" s="19"/>
      <c r="I40" s="19"/>
      <c r="J40" s="19"/>
      <c r="K40" s="19"/>
      <c r="L40" s="19"/>
      <c r="M40" s="19"/>
      <c r="N40" s="19"/>
      <c r="O40" s="19"/>
      <c r="P40" s="19"/>
      <c r="Q40" s="19"/>
      <c r="R40" s="19"/>
      <c r="S40" s="19"/>
      <c r="T40" s="19"/>
      <c r="U40" s="19"/>
      <c r="V40" s="19"/>
      <c r="W40" s="19"/>
      <c r="X40" s="19"/>
      <c r="Y40" s="19"/>
      <c r="Z40" s="19"/>
      <c r="AA40" s="19"/>
      <c r="AB40" s="19"/>
      <c r="AC40" s="19"/>
    </row>
    <row r="41" spans="1:29">
      <c r="C41" s="22"/>
      <c r="F41" s="19"/>
      <c r="G41" s="19"/>
      <c r="H41" s="19"/>
      <c r="I41" s="19"/>
      <c r="J41" s="19"/>
      <c r="K41" s="19"/>
      <c r="L41" s="19"/>
      <c r="M41" s="19"/>
      <c r="N41" s="19"/>
      <c r="O41" s="19"/>
      <c r="P41" s="19"/>
      <c r="Q41" s="19"/>
      <c r="R41" s="19"/>
      <c r="S41" s="19"/>
      <c r="T41" s="19"/>
      <c r="U41" s="19"/>
      <c r="V41" s="19"/>
      <c r="W41" s="19"/>
      <c r="X41" s="19"/>
      <c r="Y41" s="19"/>
      <c r="Z41" s="19"/>
      <c r="AA41" s="19"/>
      <c r="AB41" s="19"/>
      <c r="AC41" s="19"/>
    </row>
    <row r="42" spans="1:29">
      <c r="C42" s="22"/>
      <c r="F42" s="19"/>
      <c r="G42" s="19"/>
      <c r="H42" s="19"/>
      <c r="I42" s="19"/>
      <c r="J42" s="19"/>
      <c r="K42" s="19"/>
      <c r="L42" s="19"/>
      <c r="M42" s="19"/>
      <c r="N42" s="19"/>
      <c r="O42" s="19"/>
      <c r="P42" s="19"/>
      <c r="Q42" s="19"/>
      <c r="R42" s="19"/>
      <c r="S42" s="19"/>
      <c r="T42" s="19"/>
      <c r="U42" s="19"/>
      <c r="V42" s="19"/>
      <c r="W42" s="19"/>
      <c r="X42" s="19"/>
      <c r="Y42" s="19"/>
      <c r="Z42" s="19"/>
      <c r="AA42" s="19"/>
      <c r="AB42" s="19"/>
      <c r="AC42" s="19"/>
    </row>
    <row r="43" spans="1:29">
      <c r="C43" s="22"/>
      <c r="F43" s="19"/>
      <c r="G43" s="19"/>
      <c r="H43" s="19"/>
      <c r="I43" s="19"/>
      <c r="J43" s="19"/>
      <c r="K43" s="19"/>
      <c r="L43" s="19"/>
      <c r="M43" s="19"/>
      <c r="N43" s="19"/>
      <c r="O43" s="19"/>
      <c r="P43" s="19"/>
      <c r="Q43" s="19"/>
      <c r="R43" s="19"/>
      <c r="S43" s="19"/>
      <c r="T43" s="19"/>
      <c r="U43" s="19"/>
      <c r="V43" s="19"/>
      <c r="W43" s="19"/>
      <c r="X43" s="19"/>
      <c r="Y43" s="19"/>
      <c r="Z43" s="19"/>
      <c r="AA43" s="19"/>
      <c r="AB43" s="19"/>
      <c r="AC43" s="19"/>
    </row>
    <row r="44" spans="1:29">
      <c r="C44" s="22"/>
      <c r="F44" s="19"/>
      <c r="G44" s="19"/>
      <c r="H44" s="19"/>
      <c r="I44" s="19"/>
      <c r="J44" s="19"/>
      <c r="K44" s="19"/>
      <c r="L44" s="19"/>
      <c r="M44" s="19"/>
      <c r="N44" s="19"/>
      <c r="O44" s="19"/>
      <c r="P44" s="19"/>
      <c r="Q44" s="19"/>
      <c r="R44" s="19"/>
      <c r="S44" s="19"/>
      <c r="T44" s="19"/>
      <c r="U44" s="19"/>
      <c r="V44" s="19"/>
      <c r="W44" s="19"/>
      <c r="X44" s="19"/>
      <c r="Y44" s="19"/>
      <c r="Z44" s="19"/>
      <c r="AA44" s="19"/>
      <c r="AB44" s="19"/>
      <c r="AC44" s="19"/>
    </row>
    <row r="45" spans="1:29">
      <c r="C45" s="22"/>
      <c r="F45" s="19"/>
      <c r="G45" s="19"/>
      <c r="H45" s="19"/>
      <c r="I45" s="19"/>
      <c r="J45" s="19"/>
      <c r="K45" s="19"/>
      <c r="L45" s="19"/>
      <c r="M45" s="19"/>
      <c r="N45" s="19"/>
      <c r="O45" s="19"/>
      <c r="P45" s="19"/>
      <c r="Q45" s="19"/>
      <c r="R45" s="19"/>
      <c r="S45" s="19"/>
      <c r="T45" s="19"/>
      <c r="U45" s="19"/>
      <c r="V45" s="19"/>
      <c r="W45" s="19"/>
      <c r="X45" s="19"/>
      <c r="Y45" s="19"/>
      <c r="Z45" s="19"/>
      <c r="AA45" s="19"/>
      <c r="AB45" s="19"/>
      <c r="AC45" s="19"/>
    </row>
    <row r="46" spans="1:29">
      <c r="C46" s="22"/>
      <c r="F46" s="19"/>
      <c r="G46" s="19"/>
      <c r="H46" s="19"/>
      <c r="I46" s="19"/>
      <c r="J46" s="19"/>
      <c r="K46" s="19"/>
      <c r="L46" s="19"/>
      <c r="M46" s="19"/>
      <c r="N46" s="19"/>
      <c r="O46" s="19"/>
      <c r="P46" s="19"/>
      <c r="Q46" s="19"/>
      <c r="R46" s="19"/>
      <c r="S46" s="19"/>
      <c r="T46" s="19"/>
      <c r="U46" s="19"/>
      <c r="V46" s="19"/>
      <c r="W46" s="19"/>
      <c r="X46" s="19"/>
      <c r="Y46" s="19"/>
      <c r="Z46" s="19"/>
      <c r="AA46" s="19"/>
      <c r="AB46" s="19"/>
      <c r="AC46" s="19"/>
    </row>
    <row r="47" spans="1:29">
      <c r="C47" s="22"/>
      <c r="F47" s="19"/>
      <c r="G47" s="19"/>
      <c r="H47" s="19"/>
      <c r="I47" s="19"/>
      <c r="J47" s="19"/>
      <c r="K47" s="19"/>
      <c r="L47" s="19"/>
      <c r="M47" s="19"/>
      <c r="N47" s="19"/>
      <c r="O47" s="19"/>
      <c r="P47" s="19"/>
      <c r="Q47" s="19"/>
      <c r="R47" s="19"/>
      <c r="S47" s="19"/>
      <c r="T47" s="19"/>
      <c r="U47" s="19"/>
      <c r="V47" s="19"/>
      <c r="W47" s="19"/>
      <c r="X47" s="19"/>
      <c r="Y47" s="19"/>
      <c r="Z47" s="19"/>
      <c r="AA47" s="19"/>
      <c r="AB47" s="19"/>
      <c r="AC47" s="19"/>
    </row>
    <row r="48" spans="1:29">
      <c r="C48" s="22"/>
      <c r="F48" s="19"/>
      <c r="G48" s="19"/>
      <c r="H48" s="19"/>
      <c r="I48" s="19"/>
      <c r="J48" s="19"/>
      <c r="K48" s="19"/>
      <c r="L48" s="19"/>
      <c r="M48" s="19"/>
      <c r="N48" s="19"/>
      <c r="O48" s="19"/>
      <c r="P48" s="19"/>
      <c r="Q48" s="19"/>
      <c r="R48" s="19"/>
      <c r="S48" s="19"/>
      <c r="T48" s="19"/>
      <c r="U48" s="19"/>
      <c r="V48" s="19"/>
      <c r="W48" s="19"/>
      <c r="X48" s="19"/>
      <c r="Y48" s="19"/>
      <c r="Z48" s="19"/>
      <c r="AA48" s="19"/>
      <c r="AB48" s="19"/>
      <c r="AC48" s="19"/>
    </row>
    <row r="49" spans="3:29">
      <c r="C49" s="22"/>
      <c r="F49" s="19"/>
      <c r="G49" s="19"/>
      <c r="H49" s="19"/>
      <c r="I49" s="19"/>
      <c r="J49" s="19"/>
      <c r="K49" s="19"/>
      <c r="L49" s="19"/>
      <c r="M49" s="19"/>
      <c r="N49" s="19"/>
      <c r="O49" s="19"/>
      <c r="P49" s="19"/>
      <c r="Q49" s="19"/>
      <c r="R49" s="19"/>
      <c r="S49" s="19"/>
      <c r="T49" s="19"/>
      <c r="U49" s="19"/>
      <c r="V49" s="19"/>
      <c r="W49" s="19"/>
      <c r="X49" s="19"/>
      <c r="Y49" s="19"/>
      <c r="Z49" s="19"/>
      <c r="AA49" s="19"/>
      <c r="AB49" s="19"/>
      <c r="AC49" s="19"/>
    </row>
    <row r="50" spans="3:29">
      <c r="C50" s="22"/>
      <c r="F50" s="19"/>
      <c r="G50" s="19"/>
      <c r="H50" s="19"/>
      <c r="I50" s="19"/>
      <c r="J50" s="19"/>
      <c r="K50" s="19"/>
      <c r="L50" s="19"/>
      <c r="M50" s="19"/>
      <c r="N50" s="19"/>
      <c r="O50" s="19"/>
      <c r="P50" s="19"/>
      <c r="Q50" s="19"/>
      <c r="R50" s="19"/>
      <c r="S50" s="19"/>
      <c r="T50" s="19"/>
      <c r="U50" s="19"/>
      <c r="V50" s="19"/>
      <c r="W50" s="19"/>
      <c r="X50" s="19"/>
      <c r="Y50" s="19"/>
      <c r="Z50" s="19"/>
      <c r="AA50" s="19"/>
      <c r="AB50" s="19"/>
      <c r="AC50" s="19"/>
    </row>
    <row r="51" spans="3:29">
      <c r="C51" s="22"/>
      <c r="F51" s="19"/>
      <c r="G51" s="19"/>
      <c r="H51" s="19"/>
      <c r="I51" s="19"/>
      <c r="J51" s="19"/>
      <c r="K51" s="19"/>
      <c r="L51" s="19"/>
      <c r="M51" s="19"/>
      <c r="N51" s="19"/>
      <c r="O51" s="19"/>
      <c r="P51" s="19"/>
      <c r="Q51" s="19"/>
      <c r="R51" s="19"/>
      <c r="S51" s="19"/>
      <c r="T51" s="19"/>
      <c r="U51" s="19"/>
      <c r="V51" s="19"/>
      <c r="W51" s="19"/>
      <c r="X51" s="19"/>
      <c r="Y51" s="19"/>
      <c r="Z51" s="19"/>
      <c r="AA51" s="19"/>
      <c r="AB51" s="19"/>
      <c r="AC51" s="19"/>
    </row>
    <row r="52" spans="3:29">
      <c r="C52" s="22"/>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3:29">
      <c r="C53" s="22"/>
      <c r="F53" s="19"/>
      <c r="G53" s="19"/>
      <c r="H53" s="19"/>
      <c r="I53" s="19"/>
      <c r="J53" s="19"/>
      <c r="K53" s="19"/>
      <c r="L53" s="19"/>
      <c r="M53" s="19"/>
      <c r="N53" s="19"/>
      <c r="O53" s="19"/>
      <c r="P53" s="19"/>
      <c r="Q53" s="19"/>
      <c r="R53" s="19"/>
      <c r="S53" s="19"/>
      <c r="T53" s="19"/>
      <c r="U53" s="19"/>
      <c r="V53" s="19"/>
      <c r="W53" s="19"/>
      <c r="X53" s="19"/>
      <c r="Y53" s="19"/>
      <c r="Z53" s="19"/>
      <c r="AA53" s="19"/>
      <c r="AB53" s="19"/>
      <c r="AC53" s="19"/>
    </row>
    <row r="54" spans="3:29">
      <c r="C54" s="5"/>
    </row>
  </sheetData>
  <mergeCells count="13">
    <mergeCell ref="X3:Z3"/>
    <mergeCell ref="AA3:AC3"/>
    <mergeCell ref="A1:AC1"/>
    <mergeCell ref="C3:C4"/>
    <mergeCell ref="F2:Z2"/>
    <mergeCell ref="AA2:AC2"/>
    <mergeCell ref="D3:E3"/>
    <mergeCell ref="F3:H3"/>
    <mergeCell ref="I3:K3"/>
    <mergeCell ref="L3:N3"/>
    <mergeCell ref="O3:Q3"/>
    <mergeCell ref="R3:T3"/>
    <mergeCell ref="U3:W3"/>
  </mergeCells>
  <pageMargins left="0.7" right="0.7" top="0.75" bottom="0.75" header="0.3" footer="0.3"/>
  <pageSetup paperSize="9" orientation="portrait" r:id="rId1"/>
  <headerFooter>
    <oddHeader>&amp;R&amp;"Arial"&amp;10&amp;KFF8C00I N T E R N&amp;1#</oddHeader>
    <oddFooter>&amp;L&amp;1#&amp;"Arial"&amp;10&amp;KFF8C00I N T E R 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5">
    <tabColor rgb="FF92D050"/>
  </sheetPr>
  <dimension ref="A1:N47"/>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5" width="6.28515625" style="2" bestFit="1" customWidth="1"/>
    <col min="6" max="14" width="5.7109375" style="2" customWidth="1"/>
    <col min="15" max="16384" width="11.42578125" style="2"/>
  </cols>
  <sheetData>
    <row r="1" spans="1:14" ht="22.5" customHeight="1">
      <c r="A1" s="236" t="s">
        <v>8</v>
      </c>
      <c r="B1" s="236"/>
      <c r="C1" s="236"/>
      <c r="D1" s="236"/>
      <c r="E1" s="236"/>
      <c r="F1" s="236"/>
      <c r="G1" s="236"/>
      <c r="H1" s="236"/>
      <c r="I1" s="236"/>
      <c r="J1" s="236"/>
      <c r="K1" s="236"/>
      <c r="L1" s="236"/>
      <c r="M1" s="236"/>
      <c r="N1" s="236"/>
    </row>
    <row r="2" spans="1:14" ht="22.5" customHeight="1">
      <c r="A2" s="37"/>
      <c r="B2" s="37"/>
      <c r="C2" s="37"/>
      <c r="D2" s="37"/>
      <c r="E2" s="37"/>
      <c r="F2" s="229" t="s">
        <v>564</v>
      </c>
      <c r="G2" s="229"/>
      <c r="H2" s="229"/>
      <c r="I2" s="229"/>
      <c r="J2" s="229"/>
      <c r="K2" s="229"/>
      <c r="L2" s="230" t="s">
        <v>1054</v>
      </c>
      <c r="M2" s="230"/>
      <c r="N2" s="230"/>
    </row>
    <row r="3" spans="1:14" ht="15" customHeight="1">
      <c r="A3" s="36"/>
      <c r="B3" s="39"/>
      <c r="C3" s="232" t="s">
        <v>0</v>
      </c>
      <c r="D3" s="233" t="s">
        <v>561</v>
      </c>
      <c r="E3" s="233"/>
      <c r="F3" s="234" t="s">
        <v>642</v>
      </c>
      <c r="G3" s="234"/>
      <c r="H3" s="234"/>
      <c r="I3" s="225" t="s">
        <v>7</v>
      </c>
      <c r="J3" s="225"/>
      <c r="K3" s="225"/>
      <c r="L3" s="226" t="s">
        <v>565</v>
      </c>
      <c r="M3" s="226"/>
      <c r="N3" s="226"/>
    </row>
    <row r="4" spans="1:14" ht="15" customHeight="1">
      <c r="A4" s="39"/>
      <c r="B4" s="39"/>
      <c r="C4" s="232"/>
      <c r="D4" s="50" t="s">
        <v>516</v>
      </c>
      <c r="E4" s="50" t="s">
        <v>517</v>
      </c>
      <c r="F4" s="117" t="s">
        <v>2</v>
      </c>
      <c r="G4" s="117" t="s">
        <v>3</v>
      </c>
      <c r="H4" s="117" t="s">
        <v>4</v>
      </c>
      <c r="I4" s="114" t="s">
        <v>2</v>
      </c>
      <c r="J4" s="114" t="s">
        <v>3</v>
      </c>
      <c r="K4" s="114" t="s">
        <v>4</v>
      </c>
      <c r="L4" s="60" t="s">
        <v>2</v>
      </c>
      <c r="M4" s="60" t="s">
        <v>3</v>
      </c>
      <c r="N4" s="60" t="s">
        <v>4</v>
      </c>
    </row>
    <row r="5" spans="1:14" ht="15.95" customHeight="1">
      <c r="A5" s="44" t="s">
        <v>518</v>
      </c>
      <c r="B5" s="44" t="s">
        <v>519</v>
      </c>
      <c r="C5" s="48" t="s">
        <v>45</v>
      </c>
      <c r="D5" s="49">
        <v>89.57</v>
      </c>
      <c r="E5" s="49">
        <v>100.45</v>
      </c>
      <c r="F5" s="140"/>
      <c r="G5" s="140"/>
      <c r="H5" s="140"/>
      <c r="I5" s="141">
        <v>1058.6849315068494</v>
      </c>
      <c r="J5" s="141">
        <v>284.26849315068495</v>
      </c>
      <c r="K5" s="141">
        <v>214.7917808219178</v>
      </c>
      <c r="L5" s="65">
        <v>1386.9287671232876</v>
      </c>
      <c r="M5" s="65">
        <v>1039.8109589041096</v>
      </c>
      <c r="N5" s="65">
        <v>1900.3287671232877</v>
      </c>
    </row>
    <row r="6" spans="1:14" ht="15.95" customHeight="1">
      <c r="A6" s="44" t="s">
        <v>519</v>
      </c>
      <c r="B6" s="44" t="s">
        <v>520</v>
      </c>
      <c r="C6" s="48" t="s">
        <v>46</v>
      </c>
      <c r="D6" s="49">
        <v>100.45</v>
      </c>
      <c r="E6" s="49">
        <v>111.99</v>
      </c>
      <c r="F6" s="140"/>
      <c r="G6" s="140"/>
      <c r="H6" s="140"/>
      <c r="I6" s="141">
        <v>1066.4794520547946</v>
      </c>
      <c r="J6" s="141">
        <v>276.47397260273971</v>
      </c>
      <c r="K6" s="141">
        <v>214.7917808219178</v>
      </c>
      <c r="L6" s="65">
        <v>1394.7123287671232</v>
      </c>
      <c r="M6" s="65">
        <v>1024.0931506849315</v>
      </c>
      <c r="N6" s="65">
        <v>1892.6986301369861</v>
      </c>
    </row>
    <row r="7" spans="1:14" ht="15.95" customHeight="1">
      <c r="A7" s="44" t="s">
        <v>520</v>
      </c>
      <c r="B7" s="44" t="s">
        <v>521</v>
      </c>
      <c r="C7" s="48" t="s">
        <v>47</v>
      </c>
      <c r="D7" s="49">
        <v>111.99</v>
      </c>
      <c r="E7" s="49">
        <v>129.69999999999999</v>
      </c>
      <c r="F7" s="140"/>
      <c r="G7" s="140"/>
      <c r="H7" s="140"/>
      <c r="I7" s="141">
        <v>1066.4794520547946</v>
      </c>
      <c r="J7" s="141">
        <v>275.85205479452054</v>
      </c>
      <c r="K7" s="141">
        <v>214.7917808219178</v>
      </c>
      <c r="L7" s="65">
        <v>1183.4958904109587</v>
      </c>
      <c r="M7" s="65">
        <v>1203.1041095890409</v>
      </c>
      <c r="N7" s="65">
        <v>1819.5506849315068</v>
      </c>
    </row>
    <row r="8" spans="1:14" ht="15.95" customHeight="1">
      <c r="A8" s="44" t="s">
        <v>521</v>
      </c>
      <c r="B8" s="44" t="s">
        <v>522</v>
      </c>
      <c r="C8" s="48" t="s">
        <v>48</v>
      </c>
      <c r="D8" s="49">
        <v>129.69999999999999</v>
      </c>
      <c r="E8" s="49">
        <v>140.78</v>
      </c>
      <c r="F8" s="140"/>
      <c r="G8" s="140"/>
      <c r="H8" s="140"/>
      <c r="I8" s="141">
        <v>1066.4794520547946</v>
      </c>
      <c r="J8" s="141">
        <v>275.85205479452054</v>
      </c>
      <c r="K8" s="141">
        <v>214.7917808219178</v>
      </c>
      <c r="L8" s="65">
        <v>1267.3123287671233</v>
      </c>
      <c r="M8" s="65">
        <v>1030.1616438356166</v>
      </c>
      <c r="N8" s="65">
        <v>1907.6931506849314</v>
      </c>
    </row>
    <row r="9" spans="1:14" ht="15.95" customHeight="1">
      <c r="A9" s="44" t="s">
        <v>522</v>
      </c>
      <c r="B9" s="44" t="s">
        <v>523</v>
      </c>
      <c r="C9" s="48" t="s">
        <v>49</v>
      </c>
      <c r="D9" s="49">
        <v>140.78</v>
      </c>
      <c r="E9" s="49">
        <v>152</v>
      </c>
      <c r="F9" s="140"/>
      <c r="G9" s="140"/>
      <c r="H9" s="140"/>
      <c r="I9" s="141">
        <v>1066.4794520547946</v>
      </c>
      <c r="J9" s="141">
        <v>275.85205479452054</v>
      </c>
      <c r="K9" s="141">
        <v>214.7917808219178</v>
      </c>
      <c r="L9" s="65">
        <v>1267.2136986301368</v>
      </c>
      <c r="M9" s="65">
        <v>1031.2465753424658</v>
      </c>
      <c r="N9" s="65">
        <v>1906.608219178082</v>
      </c>
    </row>
    <row r="10" spans="1:14" ht="15.95" customHeight="1">
      <c r="A10" s="44" t="s">
        <v>523</v>
      </c>
      <c r="B10" s="44" t="s">
        <v>524</v>
      </c>
      <c r="C10" s="48" t="s">
        <v>50</v>
      </c>
      <c r="D10" s="49">
        <v>152</v>
      </c>
      <c r="E10" s="49">
        <v>169.97</v>
      </c>
      <c r="F10" s="140"/>
      <c r="G10" s="140"/>
      <c r="H10" s="140"/>
      <c r="I10" s="141">
        <v>1066.4794520547946</v>
      </c>
      <c r="J10" s="141">
        <v>275.85205479452054</v>
      </c>
      <c r="K10" s="141">
        <v>214.7917808219178</v>
      </c>
      <c r="L10" s="65">
        <v>1267.6712328767123</v>
      </c>
      <c r="M10" s="65">
        <v>1016.7780821917809</v>
      </c>
      <c r="N10" s="65">
        <v>1921.027397260274</v>
      </c>
    </row>
    <row r="11" spans="1:14" ht="15.95" customHeight="1">
      <c r="A11" s="44" t="s">
        <v>524</v>
      </c>
      <c r="B11" s="44" t="s">
        <v>525</v>
      </c>
      <c r="C11" s="48" t="s">
        <v>51</v>
      </c>
      <c r="D11" s="49">
        <v>169.97</v>
      </c>
      <c r="E11" s="49">
        <v>185.42</v>
      </c>
      <c r="F11" s="140"/>
      <c r="G11" s="140"/>
      <c r="H11" s="140"/>
      <c r="I11" s="141">
        <v>1062.9178082191781</v>
      </c>
      <c r="J11" s="141">
        <v>280.03561643835616</v>
      </c>
      <c r="K11" s="141">
        <v>214.7917808219178</v>
      </c>
      <c r="L11" s="65">
        <v>1267.621917808219</v>
      </c>
      <c r="M11" s="65">
        <v>1016.7780821917809</v>
      </c>
      <c r="N11" s="65">
        <v>1921.027397260274</v>
      </c>
    </row>
    <row r="12" spans="1:14" ht="15.95" customHeight="1">
      <c r="A12" s="44" t="s">
        <v>525</v>
      </c>
      <c r="B12" s="44" t="s">
        <v>526</v>
      </c>
      <c r="C12" s="48" t="s">
        <v>52</v>
      </c>
      <c r="D12" s="49">
        <v>185.42</v>
      </c>
      <c r="E12" s="49">
        <v>202.38</v>
      </c>
      <c r="F12" s="140"/>
      <c r="G12" s="140"/>
      <c r="H12" s="140"/>
      <c r="I12" s="141">
        <v>1063.5397260273974</v>
      </c>
      <c r="J12" s="141">
        <v>280.45205479452056</v>
      </c>
      <c r="K12" s="141">
        <v>214.58630136986301</v>
      </c>
      <c r="L12" s="65">
        <v>1217.9178082191779</v>
      </c>
      <c r="M12" s="65">
        <v>763.67397260273981</v>
      </c>
      <c r="N12" s="65">
        <v>2174.131506849315</v>
      </c>
    </row>
    <row r="13" spans="1:14" ht="15.95" customHeight="1">
      <c r="A13" s="44" t="s">
        <v>526</v>
      </c>
      <c r="B13" s="44" t="s">
        <v>527</v>
      </c>
      <c r="C13" s="48" t="s">
        <v>53</v>
      </c>
      <c r="D13" s="49">
        <v>202.38</v>
      </c>
      <c r="E13" s="49">
        <v>217.85</v>
      </c>
      <c r="F13" s="140"/>
      <c r="G13" s="140"/>
      <c r="H13" s="140"/>
      <c r="I13" s="141">
        <v>1063.345205479452</v>
      </c>
      <c r="J13" s="141">
        <v>280.64657534246578</v>
      </c>
      <c r="K13" s="141">
        <v>214.58630136986301</v>
      </c>
      <c r="L13" s="65">
        <v>1217.9178082191779</v>
      </c>
      <c r="M13" s="65">
        <v>763.67397260273981</v>
      </c>
      <c r="N13" s="65">
        <v>2175.1643835616437</v>
      </c>
    </row>
    <row r="14" spans="1:14" ht="15.95" customHeight="1">
      <c r="A14" s="44" t="s">
        <v>527</v>
      </c>
      <c r="B14" s="44" t="s">
        <v>528</v>
      </c>
      <c r="C14" s="48" t="s">
        <v>54</v>
      </c>
      <c r="D14" s="49">
        <v>217.85</v>
      </c>
      <c r="E14" s="49">
        <v>228.21</v>
      </c>
      <c r="F14" s="140"/>
      <c r="G14" s="140"/>
      <c r="H14" s="140"/>
      <c r="I14" s="141">
        <v>1063.0575342465754</v>
      </c>
      <c r="J14" s="141">
        <v>281.49863013698632</v>
      </c>
      <c r="K14" s="141">
        <v>214.58630136986301</v>
      </c>
      <c r="L14" s="65">
        <v>1218.9452054794519</v>
      </c>
      <c r="M14" s="65">
        <v>763.67397260273981</v>
      </c>
      <c r="N14" s="65">
        <v>2174.1369863013697</v>
      </c>
    </row>
    <row r="15" spans="1:14" ht="15.95" customHeight="1">
      <c r="A15" s="44" t="s">
        <v>528</v>
      </c>
      <c r="B15" s="44" t="s">
        <v>529</v>
      </c>
      <c r="C15" s="48" t="s">
        <v>55</v>
      </c>
      <c r="D15" s="49">
        <v>228.21</v>
      </c>
      <c r="E15" s="49">
        <v>241.55</v>
      </c>
      <c r="F15" s="140"/>
      <c r="G15" s="140"/>
      <c r="H15" s="140"/>
      <c r="I15" s="141">
        <v>862.69041095890407</v>
      </c>
      <c r="J15" s="141">
        <v>485.92328767123286</v>
      </c>
      <c r="K15" s="141">
        <v>214.58630136986301</v>
      </c>
      <c r="L15" s="65">
        <v>1218.9452054794519</v>
      </c>
      <c r="M15" s="65">
        <v>788.14246575342463</v>
      </c>
      <c r="N15" s="65">
        <v>2149.6219178082188</v>
      </c>
    </row>
    <row r="16" spans="1:14" ht="15.95" customHeight="1">
      <c r="A16" s="44" t="s">
        <v>529</v>
      </c>
      <c r="B16" s="44" t="s">
        <v>530</v>
      </c>
      <c r="C16" s="48" t="s">
        <v>56</v>
      </c>
      <c r="D16" s="49">
        <v>241.55</v>
      </c>
      <c r="E16" s="49">
        <v>252.74</v>
      </c>
      <c r="F16" s="140"/>
      <c r="G16" s="140"/>
      <c r="H16" s="140"/>
      <c r="I16" s="141">
        <v>1076.8602739726027</v>
      </c>
      <c r="J16" s="141">
        <v>271.75342465753425</v>
      </c>
      <c r="K16" s="141">
        <v>214.58630136986301</v>
      </c>
      <c r="L16" s="65">
        <v>1218.9452054794519</v>
      </c>
      <c r="M16" s="65">
        <v>788.14246575342463</v>
      </c>
      <c r="N16" s="65">
        <v>2149.6219178082188</v>
      </c>
    </row>
    <row r="17" spans="1:14" ht="15.95" customHeight="1">
      <c r="A17" s="44" t="s">
        <v>530</v>
      </c>
      <c r="B17" s="44" t="s">
        <v>531</v>
      </c>
      <c r="C17" s="48" t="s">
        <v>57</v>
      </c>
      <c r="D17" s="49">
        <v>252.74</v>
      </c>
      <c r="E17" s="49">
        <v>264.67</v>
      </c>
      <c r="F17" s="140"/>
      <c r="G17" s="140"/>
      <c r="H17" s="140"/>
      <c r="I17" s="141">
        <v>1078.4082191780822</v>
      </c>
      <c r="J17" s="141">
        <v>272.44931506849315</v>
      </c>
      <c r="K17" s="141">
        <v>214.58630136986301</v>
      </c>
      <c r="L17" s="65">
        <v>1218.9013698630135</v>
      </c>
      <c r="M17" s="65">
        <v>1216.5287671232875</v>
      </c>
      <c r="N17" s="65">
        <v>1721.2301369863014</v>
      </c>
    </row>
    <row r="18" spans="1:14" ht="15.95" customHeight="1">
      <c r="A18" s="44" t="s">
        <v>531</v>
      </c>
      <c r="B18" s="44" t="s">
        <v>532</v>
      </c>
      <c r="C18" s="48" t="s">
        <v>58</v>
      </c>
      <c r="D18" s="49">
        <v>264.67</v>
      </c>
      <c r="E18" s="49">
        <v>275.5</v>
      </c>
      <c r="F18" s="140"/>
      <c r="G18" s="140"/>
      <c r="H18" s="140"/>
      <c r="I18" s="141">
        <v>1078.4082191780822</v>
      </c>
      <c r="J18" s="141">
        <v>272.44931506849315</v>
      </c>
      <c r="K18" s="141">
        <v>214.58630136986301</v>
      </c>
      <c r="L18" s="65">
        <v>1218.9013698630135</v>
      </c>
      <c r="M18" s="65">
        <v>1230.5123287671231</v>
      </c>
      <c r="N18" s="65">
        <v>1707.2465753424656</v>
      </c>
    </row>
    <row r="19" spans="1:14" ht="15.95" customHeight="1">
      <c r="A19" s="44" t="s">
        <v>532</v>
      </c>
      <c r="B19" s="44" t="s">
        <v>533</v>
      </c>
      <c r="C19" s="48" t="s">
        <v>59</v>
      </c>
      <c r="D19" s="49">
        <v>275.5</v>
      </c>
      <c r="E19" s="49">
        <v>288.89</v>
      </c>
      <c r="F19" s="140"/>
      <c r="G19" s="140"/>
      <c r="H19" s="140"/>
      <c r="I19" s="141">
        <v>1078.4082191780822</v>
      </c>
      <c r="J19" s="141">
        <v>272.44931506849315</v>
      </c>
      <c r="K19" s="141">
        <v>214.58630136986301</v>
      </c>
      <c r="L19" s="65">
        <v>1218.9013698630135</v>
      </c>
      <c r="M19" s="65">
        <v>1466.9698630136986</v>
      </c>
      <c r="N19" s="65">
        <v>1470.7890410958903</v>
      </c>
    </row>
    <row r="20" spans="1:14" ht="15.95" customHeight="1">
      <c r="A20" s="44" t="s">
        <v>533</v>
      </c>
      <c r="B20" s="44" t="s">
        <v>534</v>
      </c>
      <c r="C20" s="48" t="s">
        <v>60</v>
      </c>
      <c r="D20" s="49">
        <v>288.89</v>
      </c>
      <c r="E20" s="49">
        <v>302.10000000000002</v>
      </c>
      <c r="F20" s="140"/>
      <c r="G20" s="140"/>
      <c r="H20" s="140"/>
      <c r="I20" s="141">
        <v>1078.4082191780822</v>
      </c>
      <c r="J20" s="141">
        <v>272.44931506849315</v>
      </c>
      <c r="K20" s="141">
        <v>214.58630136986301</v>
      </c>
      <c r="L20" s="65">
        <v>1217.53698630137</v>
      </c>
      <c r="M20" s="65">
        <v>1333.172602739726</v>
      </c>
      <c r="N20" s="65">
        <v>1605.9506849315069</v>
      </c>
    </row>
    <row r="21" spans="1:14" ht="15.95" customHeight="1">
      <c r="A21" s="44" t="s">
        <v>534</v>
      </c>
      <c r="B21" s="44" t="s">
        <v>535</v>
      </c>
      <c r="C21" s="48" t="s">
        <v>61</v>
      </c>
      <c r="D21" s="49">
        <v>302.10000000000002</v>
      </c>
      <c r="E21" s="49">
        <v>309.58</v>
      </c>
      <c r="F21" s="140"/>
      <c r="G21" s="140"/>
      <c r="H21" s="140"/>
      <c r="I21" s="141">
        <v>1079.5260273972603</v>
      </c>
      <c r="J21" s="141">
        <v>271.33150684931508</v>
      </c>
      <c r="K21" s="141">
        <v>214.58630136986301</v>
      </c>
      <c r="L21" s="65">
        <v>1181.9780821917807</v>
      </c>
      <c r="M21" s="65">
        <v>1367.6465753424657</v>
      </c>
      <c r="N21" s="65">
        <v>1608.5452054794521</v>
      </c>
    </row>
    <row r="22" spans="1:14" ht="15.95" customHeight="1">
      <c r="A22" s="44" t="s">
        <v>535</v>
      </c>
      <c r="B22" s="44" t="s">
        <v>536</v>
      </c>
      <c r="C22" s="48" t="s">
        <v>62</v>
      </c>
      <c r="D22" s="49">
        <v>309.58</v>
      </c>
      <c r="E22" s="49">
        <v>322.8</v>
      </c>
      <c r="F22" s="140"/>
      <c r="G22" s="140"/>
      <c r="H22" s="140"/>
      <c r="I22" s="141">
        <v>1079.6493150684933</v>
      </c>
      <c r="J22" s="141">
        <v>271.20821917808217</v>
      </c>
      <c r="K22" s="141">
        <v>214.58630136986301</v>
      </c>
      <c r="L22" s="65">
        <v>1183.0712328767122</v>
      </c>
      <c r="M22" s="65">
        <v>1366.5534246575344</v>
      </c>
      <c r="N22" s="65">
        <v>1608.5452054794521</v>
      </c>
    </row>
    <row r="23" spans="1:14" ht="15.95" customHeight="1">
      <c r="A23" s="44" t="s">
        <v>536</v>
      </c>
      <c r="B23" s="44" t="s">
        <v>537</v>
      </c>
      <c r="C23" s="48" t="s">
        <v>63</v>
      </c>
      <c r="D23" s="49">
        <v>322.8</v>
      </c>
      <c r="E23" s="49">
        <v>335.8</v>
      </c>
      <c r="F23" s="140">
        <v>798.43835616438355</v>
      </c>
      <c r="G23" s="140">
        <v>35.657534246575345</v>
      </c>
      <c r="H23" s="140">
        <v>0</v>
      </c>
      <c r="I23" s="141">
        <v>1115.8328767123287</v>
      </c>
      <c r="J23" s="141">
        <v>235.02465753424659</v>
      </c>
      <c r="K23" s="141">
        <v>214.58630136986301</v>
      </c>
      <c r="L23" s="65">
        <v>1183.0712328767122</v>
      </c>
      <c r="M23" s="65">
        <v>1369.495890410959</v>
      </c>
      <c r="N23" s="65">
        <v>1605.6027397260273</v>
      </c>
    </row>
    <row r="24" spans="1:14" ht="15.95" customHeight="1">
      <c r="A24" s="44" t="s">
        <v>537</v>
      </c>
      <c r="B24" s="44" t="s">
        <v>538</v>
      </c>
      <c r="C24" s="48" t="s">
        <v>64</v>
      </c>
      <c r="D24" s="49">
        <v>335.8</v>
      </c>
      <c r="E24" s="49">
        <v>342.15</v>
      </c>
      <c r="F24" s="140">
        <v>796.40821917808216</v>
      </c>
      <c r="G24" s="140">
        <v>36.526027397260272</v>
      </c>
      <c r="H24" s="140">
        <v>0</v>
      </c>
      <c r="I24" s="141">
        <v>1114.5890410958905</v>
      </c>
      <c r="J24" s="141">
        <v>233.78082191780823</v>
      </c>
      <c r="K24" s="141">
        <v>214.58630136986301</v>
      </c>
      <c r="L24" s="65">
        <v>1183.0712328767122</v>
      </c>
      <c r="M24" s="65">
        <v>1368.4109589041095</v>
      </c>
      <c r="N24" s="65">
        <v>1605.6027397260273</v>
      </c>
    </row>
    <row r="25" spans="1:14" ht="15.95" customHeight="1">
      <c r="A25" s="44" t="s">
        <v>538</v>
      </c>
      <c r="B25" s="44" t="s">
        <v>539</v>
      </c>
      <c r="C25" s="48" t="s">
        <v>65</v>
      </c>
      <c r="D25" s="49">
        <v>342.15</v>
      </c>
      <c r="E25" s="49">
        <v>344.8</v>
      </c>
      <c r="F25" s="140">
        <v>796.40821917808216</v>
      </c>
      <c r="G25" s="140">
        <v>36.526027397260272</v>
      </c>
      <c r="H25" s="140">
        <v>0</v>
      </c>
      <c r="I25" s="141">
        <v>1114.5890410958905</v>
      </c>
      <c r="J25" s="141">
        <v>233.78082191780823</v>
      </c>
      <c r="K25" s="141">
        <v>214.58630136986301</v>
      </c>
      <c r="L25" s="65">
        <v>1191.4465753424656</v>
      </c>
      <c r="M25" s="65">
        <v>1360.0356164383561</v>
      </c>
      <c r="N25" s="65">
        <v>1605.6027397260273</v>
      </c>
    </row>
    <row r="26" spans="1:14" ht="15.95" customHeight="1">
      <c r="A26" s="44" t="s">
        <v>539</v>
      </c>
      <c r="B26" s="44" t="s">
        <v>540</v>
      </c>
      <c r="C26" s="48" t="s">
        <v>66</v>
      </c>
      <c r="D26" s="49">
        <v>344.8</v>
      </c>
      <c r="E26" s="49">
        <v>347.5</v>
      </c>
      <c r="F26" s="140">
        <v>796.40821917808216</v>
      </c>
      <c r="G26" s="140">
        <v>36.526027397260272</v>
      </c>
      <c r="H26" s="140">
        <v>0</v>
      </c>
      <c r="I26" s="141">
        <v>1114.5890410958905</v>
      </c>
      <c r="J26" s="141">
        <v>233.78082191780823</v>
      </c>
      <c r="K26" s="141">
        <v>214.58630136986301</v>
      </c>
      <c r="L26" s="65">
        <v>1191.4465753424656</v>
      </c>
      <c r="M26" s="65">
        <v>1342.641095890411</v>
      </c>
      <c r="N26" s="65">
        <v>1622.9972602739726</v>
      </c>
    </row>
    <row r="27" spans="1:14" ht="15.95" customHeight="1">
      <c r="A27" s="44" t="s">
        <v>540</v>
      </c>
      <c r="B27" s="44" t="s">
        <v>541</v>
      </c>
      <c r="C27" s="48" t="s">
        <v>67</v>
      </c>
      <c r="D27" s="49">
        <v>347.5</v>
      </c>
      <c r="E27" s="49">
        <v>349.37</v>
      </c>
      <c r="F27" s="140">
        <v>796.40821917808216</v>
      </c>
      <c r="G27" s="140">
        <v>36.526027397260272</v>
      </c>
      <c r="H27" s="140">
        <v>0</v>
      </c>
      <c r="I27" s="141">
        <v>1114.5890410958905</v>
      </c>
      <c r="J27" s="141">
        <v>233.78082191780823</v>
      </c>
      <c r="K27" s="141">
        <v>214.58630136986301</v>
      </c>
      <c r="L27" s="65">
        <v>1191.4465753424656</v>
      </c>
      <c r="M27" s="65">
        <v>1342.641095890411</v>
      </c>
      <c r="N27" s="65">
        <v>1622.9972602739726</v>
      </c>
    </row>
    <row r="28" spans="1:14" ht="15.95" customHeight="1">
      <c r="A28" s="44" t="s">
        <v>541</v>
      </c>
      <c r="B28" s="44" t="s">
        <v>542</v>
      </c>
      <c r="C28" s="48" t="s">
        <v>68</v>
      </c>
      <c r="D28" s="49">
        <v>349.37</v>
      </c>
      <c r="E28" s="49">
        <v>354.22</v>
      </c>
      <c r="F28" s="140">
        <v>928.72602739726028</v>
      </c>
      <c r="G28" s="140">
        <v>22.013698630136986</v>
      </c>
      <c r="H28" s="140">
        <v>0</v>
      </c>
      <c r="I28" s="141">
        <v>1115.8328767123287</v>
      </c>
      <c r="J28" s="141">
        <v>235.02465753424659</v>
      </c>
      <c r="K28" s="141">
        <v>215.15616438356165</v>
      </c>
      <c r="L28" s="65">
        <v>1036.8000000000002</v>
      </c>
      <c r="M28" s="65">
        <v>1498.3726027397261</v>
      </c>
      <c r="N28" s="65">
        <v>1622.9972602739726</v>
      </c>
    </row>
    <row r="29" spans="1:14" ht="15.95" customHeight="1">
      <c r="A29" s="44" t="s">
        <v>542</v>
      </c>
      <c r="B29" s="44" t="s">
        <v>543</v>
      </c>
      <c r="C29" s="48" t="s">
        <v>488</v>
      </c>
      <c r="D29" s="49">
        <v>354.22</v>
      </c>
      <c r="E29" s="49">
        <v>362.73</v>
      </c>
      <c r="F29" s="140">
        <v>929.30684931506846</v>
      </c>
      <c r="G29" s="140">
        <v>22.013698630136986</v>
      </c>
      <c r="H29" s="140">
        <v>0</v>
      </c>
      <c r="I29" s="141">
        <v>1115.8328767123287</v>
      </c>
      <c r="J29" s="141">
        <v>235.02465753424659</v>
      </c>
      <c r="K29" s="141">
        <v>215.72602739726028</v>
      </c>
      <c r="L29" s="65">
        <v>1022.7561643835618</v>
      </c>
      <c r="M29" s="65">
        <v>1168.967123287671</v>
      </c>
      <c r="N29" s="65">
        <v>1966.4465753424658</v>
      </c>
    </row>
    <row r="30" spans="1:14" ht="15.95" customHeight="1">
      <c r="A30" s="44" t="s">
        <v>543</v>
      </c>
      <c r="B30" s="44" t="s">
        <v>544</v>
      </c>
      <c r="C30" s="48" t="s">
        <v>69</v>
      </c>
      <c r="D30" s="49">
        <v>362.73</v>
      </c>
      <c r="E30" s="49">
        <v>366.3</v>
      </c>
      <c r="F30" s="140">
        <v>928.72602739726028</v>
      </c>
      <c r="G30" s="140">
        <v>22.013698630136986</v>
      </c>
      <c r="H30" s="140">
        <v>0</v>
      </c>
      <c r="I30" s="141">
        <v>1114.5890410958905</v>
      </c>
      <c r="J30" s="141">
        <v>233.78082191780823</v>
      </c>
      <c r="K30" s="141">
        <v>215.15616438356165</v>
      </c>
      <c r="L30" s="65">
        <v>1021.6712328767125</v>
      </c>
      <c r="M30" s="65">
        <v>1168.967123287671</v>
      </c>
      <c r="N30" s="65">
        <v>1966.4465753424658</v>
      </c>
    </row>
    <row r="31" spans="1:14" ht="15.95" customHeight="1">
      <c r="A31" s="44" t="s">
        <v>544</v>
      </c>
      <c r="B31" s="44" t="s">
        <v>545</v>
      </c>
      <c r="C31" s="48" t="s">
        <v>70</v>
      </c>
      <c r="D31" s="49">
        <v>366.3</v>
      </c>
      <c r="E31" s="49">
        <v>369.4</v>
      </c>
      <c r="F31" s="140">
        <v>928.72602739726028</v>
      </c>
      <c r="G31" s="140">
        <v>22.013698630136986</v>
      </c>
      <c r="H31" s="140">
        <v>0</v>
      </c>
      <c r="I31" s="141">
        <v>1114.5890410958905</v>
      </c>
      <c r="J31" s="141">
        <v>233.78082191780823</v>
      </c>
      <c r="K31" s="141">
        <v>215.15616438356165</v>
      </c>
      <c r="L31" s="65">
        <v>1021.6712328767125</v>
      </c>
      <c r="M31" s="65">
        <v>1168.967123287671</v>
      </c>
      <c r="N31" s="65">
        <v>1966.4465753424658</v>
      </c>
    </row>
    <row r="32" spans="1:14" ht="15.95" customHeight="1">
      <c r="A32" s="44" t="s">
        <v>545</v>
      </c>
      <c r="B32" s="44" t="s">
        <v>546</v>
      </c>
      <c r="C32" s="48" t="s">
        <v>71</v>
      </c>
      <c r="D32" s="49">
        <v>369.4</v>
      </c>
      <c r="E32" s="49">
        <v>371.52</v>
      </c>
      <c r="F32" s="140">
        <v>924.42191780821918</v>
      </c>
      <c r="G32" s="140">
        <v>27.479452054794521</v>
      </c>
      <c r="H32" s="140">
        <v>0</v>
      </c>
      <c r="I32" s="141">
        <v>1115.8328767123287</v>
      </c>
      <c r="J32" s="141">
        <v>235.02465753424659</v>
      </c>
      <c r="K32" s="141">
        <v>215.72602739726028</v>
      </c>
      <c r="L32" s="65">
        <v>1022.7561643835618</v>
      </c>
      <c r="M32" s="65">
        <v>1168.967123287671</v>
      </c>
      <c r="N32" s="65">
        <v>1966.4465753424658</v>
      </c>
    </row>
    <row r="33" spans="1:14" ht="15.95" customHeight="1">
      <c r="A33" s="44" t="s">
        <v>546</v>
      </c>
      <c r="B33" s="44" t="s">
        <v>547</v>
      </c>
      <c r="C33" s="48" t="s">
        <v>72</v>
      </c>
      <c r="D33" s="49">
        <v>371.52</v>
      </c>
      <c r="E33" s="49">
        <v>375.86</v>
      </c>
      <c r="F33" s="140">
        <v>920.95342465753424</v>
      </c>
      <c r="G33" s="140">
        <v>27.769863013698632</v>
      </c>
      <c r="H33" s="140">
        <v>0</v>
      </c>
      <c r="I33" s="141">
        <v>1114.5890410958905</v>
      </c>
      <c r="J33" s="141">
        <v>233.78082191780823</v>
      </c>
      <c r="K33" s="141">
        <v>215.15616438356165</v>
      </c>
      <c r="L33" s="65">
        <v>1021.6712328767125</v>
      </c>
      <c r="M33" s="65">
        <v>1168.967123287671</v>
      </c>
      <c r="N33" s="65">
        <v>1966.4465753424658</v>
      </c>
    </row>
    <row r="34" spans="1:14" ht="15.95" customHeight="1">
      <c r="A34" s="44" t="s">
        <v>547</v>
      </c>
      <c r="B34" s="44" t="s">
        <v>548</v>
      </c>
      <c r="C34" s="48" t="s">
        <v>73</v>
      </c>
      <c r="D34" s="49">
        <v>375.86</v>
      </c>
      <c r="E34" s="49">
        <v>379.03</v>
      </c>
      <c r="F34" s="140">
        <v>920.95342465753424</v>
      </c>
      <c r="G34" s="140">
        <v>27.769863013698632</v>
      </c>
      <c r="H34" s="140">
        <v>0</v>
      </c>
      <c r="I34" s="141">
        <v>1114.5890410958905</v>
      </c>
      <c r="J34" s="141">
        <v>233.78082191780823</v>
      </c>
      <c r="K34" s="141">
        <v>215.15616438356165</v>
      </c>
      <c r="L34" s="65">
        <v>1021.6712328767125</v>
      </c>
      <c r="M34" s="65">
        <v>1168.967123287671</v>
      </c>
      <c r="N34" s="65">
        <v>1966.4465753424658</v>
      </c>
    </row>
    <row r="35" spans="1:14" ht="15.95" customHeight="1">
      <c r="A35" s="44" t="s">
        <v>548</v>
      </c>
      <c r="B35" s="44" t="s">
        <v>549</v>
      </c>
      <c r="C35" s="48" t="s">
        <v>74</v>
      </c>
      <c r="D35" s="49">
        <v>379.03</v>
      </c>
      <c r="E35" s="49">
        <v>381.56</v>
      </c>
      <c r="F35" s="140">
        <v>920.95342465753424</v>
      </c>
      <c r="G35" s="140">
        <v>27.769863013698632</v>
      </c>
      <c r="H35" s="140">
        <v>0</v>
      </c>
      <c r="I35" s="141">
        <v>1114.5890410958905</v>
      </c>
      <c r="J35" s="141">
        <v>233.78082191780823</v>
      </c>
      <c r="K35" s="141">
        <v>215.15616438356165</v>
      </c>
      <c r="L35" s="65">
        <v>1213.2191780821918</v>
      </c>
      <c r="M35" s="65">
        <v>977.41917808219171</v>
      </c>
      <c r="N35" s="65">
        <v>1966.4465753424658</v>
      </c>
    </row>
    <row r="36" spans="1:14" ht="15.95" customHeight="1">
      <c r="A36" s="44" t="s">
        <v>549</v>
      </c>
      <c r="B36" s="44" t="s">
        <v>550</v>
      </c>
      <c r="C36" s="48" t="s">
        <v>75</v>
      </c>
      <c r="D36" s="49">
        <v>381.56</v>
      </c>
      <c r="E36" s="49">
        <v>385.32</v>
      </c>
      <c r="F36" s="140">
        <v>2109.3232876712327</v>
      </c>
      <c r="G36" s="140">
        <v>571.43561643835608</v>
      </c>
      <c r="H36" s="140">
        <v>498.56164383561645</v>
      </c>
      <c r="I36" s="141">
        <v>1112.8356164383561</v>
      </c>
      <c r="J36" s="141">
        <v>230.65205479452055</v>
      </c>
      <c r="K36" s="141">
        <v>216.26849315068492</v>
      </c>
      <c r="L36" s="65">
        <v>1213.2712328767122</v>
      </c>
      <c r="M36" s="65">
        <v>977.41917808219171</v>
      </c>
      <c r="N36" s="65">
        <v>1966.5095890410958</v>
      </c>
    </row>
    <row r="37" spans="1:14" ht="15.95" customHeight="1">
      <c r="A37" s="44" t="s">
        <v>550</v>
      </c>
      <c r="B37" s="44" t="s">
        <v>551</v>
      </c>
      <c r="C37" s="48" t="s">
        <v>76</v>
      </c>
      <c r="D37" s="49">
        <v>385.32</v>
      </c>
      <c r="E37" s="49">
        <v>392.55</v>
      </c>
      <c r="F37" s="140">
        <v>1886.6246575342466</v>
      </c>
      <c r="G37" s="140">
        <v>555.17534246575337</v>
      </c>
      <c r="H37" s="140">
        <v>497.98082191780827</v>
      </c>
      <c r="I37" s="141">
        <v>1108.9506849315069</v>
      </c>
      <c r="J37" s="141">
        <v>230.65205479452055</v>
      </c>
      <c r="K37" s="141">
        <v>215.69863013698631</v>
      </c>
      <c r="L37" s="65">
        <v>954.76438356164397</v>
      </c>
      <c r="M37" s="65">
        <v>1238.1698630136987</v>
      </c>
      <c r="N37" s="65">
        <v>1966.4164383561642</v>
      </c>
    </row>
    <row r="38" spans="1:14" ht="15.95" customHeight="1">
      <c r="A38" s="44" t="s">
        <v>551</v>
      </c>
      <c r="B38" s="44" t="s">
        <v>552</v>
      </c>
      <c r="C38" s="48" t="s">
        <v>77</v>
      </c>
      <c r="D38" s="49">
        <v>392.55</v>
      </c>
      <c r="E38" s="49">
        <v>396.16</v>
      </c>
      <c r="F38" s="140">
        <v>1894.145205479452</v>
      </c>
      <c r="G38" s="140">
        <v>555.17534246575337</v>
      </c>
      <c r="H38" s="140">
        <v>490.46027397260275</v>
      </c>
      <c r="I38" s="141">
        <v>1107.145205479452</v>
      </c>
      <c r="J38" s="141">
        <v>229.40821917808219</v>
      </c>
      <c r="K38" s="141">
        <v>215.69863013698631</v>
      </c>
      <c r="L38" s="65">
        <v>953.67945205479464</v>
      </c>
      <c r="M38" s="65">
        <v>1238.1698630136987</v>
      </c>
      <c r="N38" s="65">
        <v>1966.4164383561642</v>
      </c>
    </row>
    <row r="39" spans="1:14" ht="15.95" customHeight="1">
      <c r="A39" s="44" t="s">
        <v>552</v>
      </c>
      <c r="B39" s="44" t="s">
        <v>553</v>
      </c>
      <c r="C39" s="48" t="s">
        <v>78</v>
      </c>
      <c r="D39" s="49">
        <v>396.16</v>
      </c>
      <c r="E39" s="49">
        <v>403.66</v>
      </c>
      <c r="F39" s="140">
        <v>1962.3561643835615</v>
      </c>
      <c r="G39" s="140">
        <v>586.23013698630132</v>
      </c>
      <c r="H39" s="140">
        <v>390.0328767123288</v>
      </c>
      <c r="I39" s="141">
        <v>1108.9506849315069</v>
      </c>
      <c r="J39" s="141">
        <v>230.03013698630136</v>
      </c>
      <c r="K39" s="141">
        <v>216.32054794520548</v>
      </c>
      <c r="L39" s="65">
        <v>954.76438356164397</v>
      </c>
      <c r="M39" s="65">
        <v>1238.1698630136987</v>
      </c>
      <c r="N39" s="65">
        <v>1966.4164383561642</v>
      </c>
    </row>
    <row r="40" spans="1:14" ht="15.95" customHeight="1">
      <c r="A40" s="44" t="s">
        <v>553</v>
      </c>
      <c r="B40" s="44" t="s">
        <v>554</v>
      </c>
      <c r="C40" s="48" t="s">
        <v>489</v>
      </c>
      <c r="D40" s="49">
        <v>403.66</v>
      </c>
      <c r="E40" s="49">
        <v>414.13</v>
      </c>
      <c r="F40" s="140">
        <v>1856.7315068493149</v>
      </c>
      <c r="G40" s="140">
        <v>583.64109589041095</v>
      </c>
      <c r="H40" s="140">
        <v>495.92328767123286</v>
      </c>
      <c r="I40" s="141">
        <v>1108.9506849315069</v>
      </c>
      <c r="J40" s="141">
        <v>230.03013698630136</v>
      </c>
      <c r="K40" s="141">
        <v>216.32054794520548</v>
      </c>
      <c r="L40" s="65">
        <v>954.76438356164397</v>
      </c>
      <c r="M40" s="65">
        <v>1238.1698630136987</v>
      </c>
      <c r="N40" s="65">
        <v>1966.4164383561642</v>
      </c>
    </row>
    <row r="41" spans="1:14" ht="15.95" customHeight="1">
      <c r="A41" s="44" t="s">
        <v>554</v>
      </c>
      <c r="B41" s="44" t="s">
        <v>555</v>
      </c>
      <c r="C41" s="48" t="s">
        <v>79</v>
      </c>
      <c r="D41" s="49">
        <v>414.13</v>
      </c>
      <c r="E41" s="49">
        <v>425.29</v>
      </c>
      <c r="F41" s="140">
        <v>1858.7643835616439</v>
      </c>
      <c r="G41" s="140">
        <v>584.22191780821925</v>
      </c>
      <c r="H41" s="140">
        <v>496.78904109589041</v>
      </c>
      <c r="I41" s="141">
        <v>1108.6082191780822</v>
      </c>
      <c r="J41" s="141">
        <v>230.03013698630136</v>
      </c>
      <c r="K41" s="141">
        <v>216.71506849315068</v>
      </c>
      <c r="L41" s="65">
        <v>954.76438356164397</v>
      </c>
      <c r="M41" s="65">
        <v>1238.1698630136987</v>
      </c>
      <c r="N41" s="65">
        <v>1966.4164383561642</v>
      </c>
    </row>
    <row r="42" spans="1:14" ht="15.95" customHeight="1">
      <c r="A42" s="44" t="s">
        <v>555</v>
      </c>
      <c r="B42" s="44" t="s">
        <v>556</v>
      </c>
      <c r="C42" s="48" t="s">
        <v>80</v>
      </c>
      <c r="D42" s="49">
        <v>425.29</v>
      </c>
      <c r="E42" s="49">
        <v>432.22</v>
      </c>
      <c r="F42" s="140">
        <v>1858.1780821917807</v>
      </c>
      <c r="G42" s="140">
        <v>584.50958904109586</v>
      </c>
      <c r="H42" s="140">
        <v>500.27397260273972</v>
      </c>
      <c r="I42" s="141">
        <v>1106.0328767123287</v>
      </c>
      <c r="J42" s="141">
        <v>230.03013698630136</v>
      </c>
      <c r="K42" s="141">
        <v>219.23835616438356</v>
      </c>
      <c r="L42" s="65">
        <v>954.76438356164397</v>
      </c>
      <c r="M42" s="65">
        <v>1465.8657534246574</v>
      </c>
      <c r="N42" s="65">
        <v>1738.7205479452055</v>
      </c>
    </row>
    <row r="43" spans="1:14" ht="15.95" customHeight="1">
      <c r="A43" s="44" t="s">
        <v>556</v>
      </c>
      <c r="B43" s="44" t="s">
        <v>557</v>
      </c>
      <c r="C43" s="48" t="s">
        <v>81</v>
      </c>
      <c r="D43" s="49">
        <v>432.22</v>
      </c>
      <c r="E43" s="49">
        <v>440.53</v>
      </c>
      <c r="F43" s="140">
        <v>1869.4164383561642</v>
      </c>
      <c r="G43" s="140">
        <v>578.74794520547948</v>
      </c>
      <c r="H43" s="140">
        <v>493.92602739726027</v>
      </c>
      <c r="I43" s="141">
        <v>1106.654794520548</v>
      </c>
      <c r="J43" s="141">
        <v>230.03013698630136</v>
      </c>
      <c r="K43" s="141">
        <v>219.23835616438356</v>
      </c>
      <c r="L43" s="65">
        <v>954.76438356164397</v>
      </c>
      <c r="M43" s="65">
        <v>1465.8657534246574</v>
      </c>
      <c r="N43" s="65">
        <v>1738.7205479452055</v>
      </c>
    </row>
    <row r="44" spans="1:14" ht="15.95" customHeight="1">
      <c r="A44" s="44" t="s">
        <v>557</v>
      </c>
      <c r="B44" s="44" t="s">
        <v>558</v>
      </c>
      <c r="C44" s="48" t="s">
        <v>490</v>
      </c>
      <c r="D44" s="49">
        <v>440.53</v>
      </c>
      <c r="E44" s="49">
        <v>452.41</v>
      </c>
      <c r="F44" s="140">
        <v>1979.3561643835615</v>
      </c>
      <c r="G44" s="140">
        <v>587.09589041095899</v>
      </c>
      <c r="H44" s="140">
        <v>375.05753424657536</v>
      </c>
      <c r="I44" s="141">
        <v>1107.2767123287672</v>
      </c>
      <c r="J44" s="141">
        <v>225.84657534246574</v>
      </c>
      <c r="K44" s="141">
        <v>223.42191780821918</v>
      </c>
      <c r="L44" s="65">
        <v>954.76438356164397</v>
      </c>
      <c r="M44" s="65">
        <v>1464.8328767123287</v>
      </c>
      <c r="N44" s="65">
        <v>1738.7205479452055</v>
      </c>
    </row>
    <row r="45" spans="1:14" ht="15.95" customHeight="1">
      <c r="A45" s="44" t="s">
        <v>558</v>
      </c>
      <c r="B45" s="44" t="s">
        <v>559</v>
      </c>
      <c r="C45" s="48" t="s">
        <v>491</v>
      </c>
      <c r="D45" s="49">
        <v>452.41</v>
      </c>
      <c r="E45" s="49">
        <v>461.93</v>
      </c>
      <c r="F45" s="140">
        <v>5324.4986301369863</v>
      </c>
      <c r="G45" s="140">
        <v>1622.9616438356163</v>
      </c>
      <c r="H45" s="140">
        <v>1064.1945205479451</v>
      </c>
      <c r="I45" s="141">
        <v>1106.7260273972602</v>
      </c>
      <c r="J45" s="141">
        <v>226.39726027397259</v>
      </c>
      <c r="K45" s="141">
        <v>222.8</v>
      </c>
      <c r="L45" s="65">
        <v>954.76438356164397</v>
      </c>
      <c r="M45" s="65">
        <v>1465.8602739726025</v>
      </c>
      <c r="N45" s="65">
        <v>1738.7205479452055</v>
      </c>
    </row>
    <row r="46" spans="1:14" ht="15.95" customHeight="1">
      <c r="A46" s="44" t="s">
        <v>559</v>
      </c>
      <c r="B46" s="44" t="s">
        <v>560</v>
      </c>
      <c r="C46" s="48" t="s">
        <v>82</v>
      </c>
      <c r="D46" s="49">
        <v>461.93</v>
      </c>
      <c r="E46" s="49">
        <v>471.25</v>
      </c>
      <c r="F46" s="140">
        <v>5432.7041095890418</v>
      </c>
      <c r="G46" s="140">
        <v>1513.9123287671232</v>
      </c>
      <c r="H46" s="140">
        <v>1069.3808219178081</v>
      </c>
      <c r="I46" s="141">
        <v>1107.504109589041</v>
      </c>
      <c r="J46" s="141">
        <v>324.91780821917808</v>
      </c>
      <c r="K46" s="141">
        <v>124.46575342465754</v>
      </c>
      <c r="L46" s="65">
        <v>942.78904109589041</v>
      </c>
      <c r="M46" s="65">
        <v>1464.0273972602738</v>
      </c>
      <c r="N46" s="65">
        <v>1743.9616438356163</v>
      </c>
    </row>
    <row r="47" spans="1:14">
      <c r="A47" s="9"/>
      <c r="B47" s="9"/>
      <c r="C47" s="5"/>
      <c r="D47" s="6"/>
      <c r="E47" s="6"/>
      <c r="F47" s="6"/>
      <c r="G47" s="6"/>
      <c r="H47" s="6"/>
      <c r="I47" s="6"/>
      <c r="J47" s="6"/>
      <c r="K47" s="6"/>
      <c r="L47" s="6"/>
      <c r="M47" s="6"/>
      <c r="N47" s="6"/>
    </row>
  </sheetData>
  <mergeCells count="8">
    <mergeCell ref="L2:N2"/>
    <mergeCell ref="A1:N1"/>
    <mergeCell ref="I3:K3"/>
    <mergeCell ref="L3:N3"/>
    <mergeCell ref="D3:E3"/>
    <mergeCell ref="F3:H3"/>
    <mergeCell ref="C3:C4"/>
    <mergeCell ref="F2:K2"/>
  </mergeCells>
  <hyperlinks>
    <hyperlink ref="A1:N1" r:id="rId1" display="Bergensbanen" xr:uid="{00000000-0004-0000-0700-000000000000}"/>
  </hyperlinks>
  <pageMargins left="0.75" right="0.75" top="1" bottom="1" header="0.5" footer="0.5"/>
  <pageSetup paperSize="9" orientation="portrait" r:id="rId2"/>
  <headerFooter>
    <oddHeader>&amp;R&amp;"Arial"&amp;10&amp;KFF8C00I N T E R N&amp;1#</oddHeader>
    <oddFooter>&amp;L&amp;1#&amp;"Arial"&amp;10&amp;KFF8C00I N T E R 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tabColor rgb="FF92D050"/>
  </sheetPr>
  <dimension ref="A1:R66"/>
  <sheetViews>
    <sheetView showGridLines="0" showRowColHeaders="0" workbookViewId="0">
      <selection activeCell="J15" sqref="J15"/>
    </sheetView>
  </sheetViews>
  <sheetFormatPr baseColWidth="10" defaultColWidth="11.42578125" defaultRowHeight="14.25"/>
  <cols>
    <col min="1" max="2" width="4.7109375" style="7" customWidth="1"/>
    <col min="3" max="3" width="28.5703125" style="8" customWidth="1"/>
    <col min="4" max="5" width="6.42578125" style="2" bestFit="1" customWidth="1"/>
    <col min="6" max="17" width="5.7109375" style="2" customWidth="1"/>
    <col min="18" max="16384" width="11.42578125" style="2"/>
  </cols>
  <sheetData>
    <row r="1" spans="1:18" ht="24" customHeight="1">
      <c r="A1" s="236" t="s">
        <v>25</v>
      </c>
      <c r="B1" s="236"/>
      <c r="C1" s="236"/>
      <c r="D1" s="236"/>
      <c r="E1" s="236"/>
      <c r="F1" s="236"/>
      <c r="G1" s="236"/>
      <c r="H1" s="236"/>
      <c r="I1" s="236"/>
      <c r="J1" s="236"/>
      <c r="K1" s="236"/>
      <c r="L1" s="236"/>
      <c r="M1" s="236"/>
      <c r="N1" s="236"/>
      <c r="O1" s="236"/>
      <c r="P1" s="236"/>
      <c r="Q1" s="236"/>
    </row>
    <row r="2" spans="1:18" ht="24" customHeight="1">
      <c r="A2" s="47"/>
      <c r="B2" s="47"/>
      <c r="C2" s="47"/>
      <c r="D2" s="47"/>
      <c r="E2" s="37"/>
      <c r="F2" s="229" t="s">
        <v>564</v>
      </c>
      <c r="G2" s="229"/>
      <c r="H2" s="229"/>
      <c r="I2" s="229"/>
      <c r="J2" s="229"/>
      <c r="K2" s="229"/>
      <c r="L2" s="229"/>
      <c r="M2" s="229"/>
      <c r="N2" s="229"/>
      <c r="O2" s="241" t="s">
        <v>1054</v>
      </c>
      <c r="P2" s="241"/>
      <c r="Q2" s="241"/>
    </row>
    <row r="3" spans="1:18" ht="24" customHeight="1">
      <c r="A3" s="36"/>
      <c r="B3" s="39"/>
      <c r="C3" s="232" t="s">
        <v>0</v>
      </c>
      <c r="D3" s="247" t="s">
        <v>561</v>
      </c>
      <c r="E3" s="247"/>
      <c r="F3" s="244" t="s">
        <v>563</v>
      </c>
      <c r="G3" s="244"/>
      <c r="H3" s="244"/>
      <c r="I3" s="248" t="s">
        <v>579</v>
      </c>
      <c r="J3" s="248"/>
      <c r="K3" s="248"/>
      <c r="L3" s="249" t="s">
        <v>580</v>
      </c>
      <c r="M3" s="249"/>
      <c r="N3" s="249"/>
      <c r="O3" s="246" t="s">
        <v>565</v>
      </c>
      <c r="P3" s="246"/>
      <c r="Q3" s="246"/>
    </row>
    <row r="4" spans="1:18" ht="15" customHeight="1">
      <c r="A4" s="39"/>
      <c r="B4" s="39"/>
      <c r="C4" s="232"/>
      <c r="D4" s="98" t="s">
        <v>34</v>
      </c>
      <c r="E4" s="98" t="s">
        <v>35</v>
      </c>
      <c r="F4" s="133" t="s">
        <v>2</v>
      </c>
      <c r="G4" s="133" t="s">
        <v>3</v>
      </c>
      <c r="H4" s="133" t="s">
        <v>4</v>
      </c>
      <c r="I4" s="114" t="s">
        <v>2</v>
      </c>
      <c r="J4" s="114" t="s">
        <v>3</v>
      </c>
      <c r="K4" s="114" t="s">
        <v>4</v>
      </c>
      <c r="L4" s="161" t="s">
        <v>2</v>
      </c>
      <c r="M4" s="161" t="s">
        <v>3</v>
      </c>
      <c r="N4" s="161" t="s">
        <v>4</v>
      </c>
      <c r="O4" s="99" t="s">
        <v>2</v>
      </c>
      <c r="P4" s="99" t="s">
        <v>3</v>
      </c>
      <c r="Q4" s="99" t="s">
        <v>4</v>
      </c>
    </row>
    <row r="5" spans="1:18" ht="15" customHeight="1">
      <c r="A5" s="44" t="s">
        <v>573</v>
      </c>
      <c r="B5" s="44" t="s">
        <v>574</v>
      </c>
      <c r="C5" s="48" t="s">
        <v>89</v>
      </c>
      <c r="D5" s="97">
        <v>145.94999999999999</v>
      </c>
      <c r="E5" s="97">
        <v>150.15</v>
      </c>
      <c r="F5" s="134">
        <v>690.10958904109589</v>
      </c>
      <c r="G5" s="134">
        <v>52.534246575342465</v>
      </c>
      <c r="H5" s="134">
        <v>52.789041095890411</v>
      </c>
      <c r="I5" s="164"/>
      <c r="J5" s="164"/>
      <c r="K5" s="164"/>
      <c r="L5" s="162"/>
      <c r="M5" s="162"/>
      <c r="N5" s="162"/>
      <c r="O5" s="94">
        <v>72.819178082191769</v>
      </c>
      <c r="P5" s="94">
        <v>59.665753424657531</v>
      </c>
      <c r="Q5" s="94">
        <v>54.597260273972594</v>
      </c>
    </row>
    <row r="6" spans="1:18" ht="15.95" customHeight="1">
      <c r="A6" s="44" t="s">
        <v>574</v>
      </c>
      <c r="B6" s="44" t="s">
        <v>575</v>
      </c>
      <c r="C6" s="48" t="s">
        <v>90</v>
      </c>
      <c r="D6" s="97">
        <v>150.15</v>
      </c>
      <c r="E6" s="97">
        <v>156.09</v>
      </c>
      <c r="F6" s="134">
        <v>691.8</v>
      </c>
      <c r="G6" s="134">
        <v>52.745205479452054</v>
      </c>
      <c r="H6" s="134">
        <v>52.789041095890411</v>
      </c>
      <c r="I6" s="164"/>
      <c r="J6" s="164"/>
      <c r="K6" s="164"/>
      <c r="L6" s="162"/>
      <c r="M6" s="162"/>
      <c r="N6" s="162"/>
      <c r="O6" s="94">
        <v>72.819178082191769</v>
      </c>
      <c r="P6" s="94">
        <v>78.115068493150687</v>
      </c>
      <c r="Q6" s="94">
        <v>43.282191780821918</v>
      </c>
    </row>
    <row r="7" spans="1:18" ht="15.95" customHeight="1">
      <c r="A7" s="44" t="s">
        <v>575</v>
      </c>
      <c r="B7" s="44" t="s">
        <v>576</v>
      </c>
      <c r="C7" s="48" t="s">
        <v>91</v>
      </c>
      <c r="D7" s="97">
        <v>156.09</v>
      </c>
      <c r="E7" s="97">
        <v>168.42</v>
      </c>
      <c r="F7" s="134">
        <v>644.31232876712329</v>
      </c>
      <c r="G7" s="134">
        <v>52.745205479452054</v>
      </c>
      <c r="H7" s="134">
        <v>99.008219178082186</v>
      </c>
      <c r="I7" s="164"/>
      <c r="J7" s="164"/>
      <c r="K7" s="164"/>
      <c r="L7" s="162"/>
      <c r="M7" s="162"/>
      <c r="N7" s="162"/>
      <c r="O7" s="94">
        <v>60.336986301369862</v>
      </c>
      <c r="P7" s="94">
        <v>90.597260273972609</v>
      </c>
      <c r="Q7" s="94">
        <v>36.147945205479459</v>
      </c>
    </row>
    <row r="8" spans="1:18" ht="15.95" customHeight="1">
      <c r="A8" s="44" t="s">
        <v>576</v>
      </c>
      <c r="B8" s="44" t="s">
        <v>577</v>
      </c>
      <c r="C8" s="48" t="s">
        <v>92</v>
      </c>
      <c r="D8" s="97">
        <v>168.42</v>
      </c>
      <c r="E8" s="97">
        <v>180.5</v>
      </c>
      <c r="F8" s="134">
        <v>644.31232876712329</v>
      </c>
      <c r="G8" s="134">
        <v>52.745205479452054</v>
      </c>
      <c r="H8" s="134">
        <v>99.008219178082186</v>
      </c>
      <c r="I8" s="164"/>
      <c r="J8" s="164"/>
      <c r="K8" s="164"/>
      <c r="L8" s="162"/>
      <c r="M8" s="162"/>
      <c r="N8" s="162"/>
      <c r="O8" s="94">
        <v>60.336986301369862</v>
      </c>
      <c r="P8" s="94">
        <v>90.597260273972609</v>
      </c>
      <c r="Q8" s="94">
        <v>36.147945205479459</v>
      </c>
    </row>
    <row r="9" spans="1:18" ht="15.95" customHeight="1">
      <c r="A9" s="44" t="s">
        <v>577</v>
      </c>
      <c r="B9" s="44" t="s">
        <v>578</v>
      </c>
      <c r="C9" s="48" t="s">
        <v>1076</v>
      </c>
      <c r="D9" s="97">
        <v>180.5</v>
      </c>
      <c r="E9" s="97">
        <v>190.12</v>
      </c>
      <c r="F9" s="134">
        <v>644.31232876712329</v>
      </c>
      <c r="G9" s="134">
        <v>52.745205479452054</v>
      </c>
      <c r="H9" s="134">
        <v>99.008219178082186</v>
      </c>
      <c r="I9" s="160">
        <v>176.07945205479453</v>
      </c>
      <c r="J9" s="160">
        <v>1.1397260273972603</v>
      </c>
      <c r="K9" s="160">
        <v>175.52328767123288</v>
      </c>
      <c r="L9" s="162">
        <v>2946.2191780821918</v>
      </c>
      <c r="M9" s="162">
        <v>877.12054794520543</v>
      </c>
      <c r="N9" s="162">
        <v>802.58082191780818</v>
      </c>
      <c r="O9" s="94">
        <v>60.336986301369862</v>
      </c>
      <c r="P9" s="94">
        <v>90.597260273972609</v>
      </c>
      <c r="Q9" s="94">
        <v>36.147945205479459</v>
      </c>
    </row>
    <row r="10" spans="1:18" ht="15.95" customHeight="1">
      <c r="A10" s="2"/>
      <c r="B10" s="2"/>
      <c r="C10" s="2"/>
    </row>
    <row r="11" spans="1:18" ht="15.95" customHeight="1">
      <c r="A11" s="44" t="s">
        <v>1069</v>
      </c>
      <c r="B11" s="44" t="s">
        <v>1069</v>
      </c>
      <c r="C11" s="48" t="s">
        <v>1077</v>
      </c>
      <c r="D11" s="97">
        <v>181.77</v>
      </c>
      <c r="E11" s="97">
        <v>200.77</v>
      </c>
      <c r="F11" s="134"/>
      <c r="G11" s="134"/>
      <c r="H11" s="134"/>
      <c r="I11" s="164"/>
      <c r="J11" s="164"/>
      <c r="K11" s="164"/>
      <c r="L11" s="162"/>
      <c r="M11" s="162"/>
      <c r="N11" s="162"/>
      <c r="O11" s="94">
        <v>950</v>
      </c>
      <c r="P11" s="94">
        <v>0</v>
      </c>
      <c r="Q11" s="94">
        <v>0</v>
      </c>
      <c r="R11" s="2" t="s">
        <v>1078</v>
      </c>
    </row>
    <row r="12" spans="1:18" ht="15.95" customHeight="1">
      <c r="A12" s="2"/>
      <c r="B12" s="2"/>
      <c r="C12" s="2"/>
    </row>
    <row r="13" spans="1:18" ht="15.95" customHeight="1">
      <c r="A13" s="2"/>
      <c r="B13" s="2"/>
      <c r="C13" s="2"/>
    </row>
    <row r="14" spans="1:18" ht="15.95" customHeight="1">
      <c r="A14" s="2"/>
      <c r="B14" s="2"/>
      <c r="C14" s="2"/>
    </row>
    <row r="15" spans="1:18" ht="15.95" customHeight="1">
      <c r="A15" s="2"/>
      <c r="B15" s="2"/>
      <c r="C15" s="2"/>
    </row>
    <row r="16" spans="1:18" ht="15.95" customHeight="1">
      <c r="A16" s="2"/>
      <c r="B16" s="2"/>
      <c r="C16" s="2"/>
    </row>
    <row r="17" spans="1:11" ht="15.95" customHeight="1">
      <c r="A17" s="3"/>
      <c r="B17" s="3"/>
      <c r="C17" s="4"/>
      <c r="D17" s="1"/>
      <c r="E17" s="1"/>
      <c r="F17" s="11"/>
      <c r="G17" s="11"/>
      <c r="H17" s="11"/>
      <c r="I17" s="3"/>
      <c r="J17" s="3"/>
      <c r="K17" s="3"/>
    </row>
    <row r="18" spans="1:11" ht="15.95" customHeight="1">
      <c r="A18" s="3"/>
      <c r="B18" s="3"/>
      <c r="C18" s="4"/>
      <c r="D18" s="1"/>
      <c r="E18" s="1"/>
      <c r="F18" s="11"/>
      <c r="G18" s="11"/>
      <c r="H18" s="11"/>
      <c r="I18" s="3"/>
      <c r="J18" s="3"/>
      <c r="K18" s="3"/>
    </row>
    <row r="19" spans="1:11" ht="15.95" customHeight="1">
      <c r="A19" s="3"/>
      <c r="B19" s="3"/>
      <c r="C19" s="4"/>
      <c r="D19" s="1"/>
      <c r="E19" s="1"/>
      <c r="F19" s="11"/>
      <c r="G19" s="11"/>
      <c r="H19" s="11"/>
      <c r="I19" s="3"/>
      <c r="J19" s="3"/>
      <c r="K19" s="3"/>
    </row>
    <row r="20" spans="1:11" ht="15.95" customHeight="1">
      <c r="A20" s="3"/>
      <c r="B20" s="3"/>
      <c r="C20" s="4"/>
      <c r="D20" s="1"/>
      <c r="E20" s="1"/>
      <c r="F20" s="11"/>
      <c r="G20" s="11"/>
      <c r="H20" s="11"/>
      <c r="I20" s="3"/>
      <c r="J20" s="3"/>
      <c r="K20" s="3"/>
    </row>
    <row r="21" spans="1:11" ht="15.95" customHeight="1">
      <c r="A21" s="3"/>
      <c r="B21" s="3"/>
      <c r="C21" s="4"/>
      <c r="D21" s="1"/>
      <c r="E21" s="1"/>
      <c r="F21" s="11"/>
      <c r="G21" s="11"/>
      <c r="H21" s="11"/>
      <c r="I21" s="3"/>
      <c r="J21" s="3"/>
      <c r="K21" s="3"/>
    </row>
    <row r="22" spans="1:11" ht="15.95" customHeight="1">
      <c r="A22" s="3"/>
      <c r="B22" s="3"/>
      <c r="C22" s="4"/>
      <c r="D22" s="1"/>
      <c r="E22" s="1"/>
      <c r="F22" s="11"/>
      <c r="G22" s="11"/>
      <c r="H22" s="11"/>
      <c r="I22" s="3"/>
      <c r="J22" s="3"/>
      <c r="K22" s="3"/>
    </row>
    <row r="23" spans="1:11" ht="15.95" customHeight="1">
      <c r="A23" s="3"/>
      <c r="B23" s="3"/>
      <c r="C23" s="4"/>
      <c r="D23" s="1"/>
      <c r="E23" s="1"/>
      <c r="F23" s="11"/>
      <c r="G23" s="11"/>
      <c r="H23" s="11"/>
      <c r="I23" s="3"/>
      <c r="J23" s="3"/>
      <c r="K23" s="3"/>
    </row>
    <row r="24" spans="1:11" ht="15.95" customHeight="1">
      <c r="A24" s="3"/>
      <c r="B24" s="3"/>
      <c r="C24" s="4"/>
      <c r="D24" s="1"/>
      <c r="E24" s="1"/>
      <c r="F24" s="11"/>
      <c r="G24" s="11"/>
      <c r="H24" s="11"/>
      <c r="I24" s="3"/>
      <c r="J24" s="3"/>
      <c r="K24" s="3"/>
    </row>
    <row r="25" spans="1:11" ht="15.95" customHeight="1">
      <c r="A25" s="3"/>
      <c r="B25" s="3"/>
      <c r="C25" s="4"/>
      <c r="D25" s="1"/>
      <c r="E25" s="1"/>
      <c r="F25" s="11"/>
      <c r="G25" s="11"/>
      <c r="H25" s="11"/>
      <c r="I25" s="3"/>
      <c r="J25" s="3"/>
      <c r="K25" s="3"/>
    </row>
    <row r="26" spans="1:11" ht="15.95" customHeight="1">
      <c r="A26" s="3"/>
      <c r="B26" s="3"/>
      <c r="C26" s="4"/>
      <c r="D26" s="1"/>
      <c r="E26" s="1"/>
      <c r="F26" s="11"/>
      <c r="G26" s="11"/>
      <c r="H26" s="11"/>
      <c r="I26" s="3"/>
      <c r="J26" s="3"/>
      <c r="K26" s="3"/>
    </row>
    <row r="27" spans="1:11" ht="15.95" customHeight="1">
      <c r="A27" s="3"/>
      <c r="B27" s="3"/>
      <c r="C27" s="4"/>
      <c r="D27" s="1"/>
      <c r="E27" s="1"/>
      <c r="F27" s="11"/>
      <c r="G27" s="11"/>
      <c r="H27" s="11"/>
      <c r="I27" s="3"/>
      <c r="J27" s="3"/>
      <c r="K27" s="3"/>
    </row>
    <row r="28" spans="1:11" ht="15.95" customHeight="1">
      <c r="A28" s="3"/>
      <c r="B28" s="3"/>
      <c r="C28" s="4"/>
      <c r="D28" s="1"/>
      <c r="E28" s="1"/>
      <c r="F28" s="11"/>
      <c r="G28" s="11"/>
      <c r="H28" s="11"/>
      <c r="I28" s="3"/>
      <c r="J28" s="3"/>
      <c r="K28" s="3"/>
    </row>
    <row r="29" spans="1:11" ht="15.95" customHeight="1">
      <c r="A29" s="3"/>
      <c r="B29" s="3"/>
      <c r="C29" s="4"/>
      <c r="D29" s="1"/>
      <c r="E29" s="1"/>
      <c r="F29" s="11"/>
      <c r="G29" s="11"/>
      <c r="H29" s="11"/>
      <c r="I29" s="3"/>
      <c r="J29" s="3"/>
      <c r="K29" s="3"/>
    </row>
    <row r="30" spans="1:11" ht="15.95" customHeight="1">
      <c r="A30" s="3"/>
      <c r="B30" s="3"/>
      <c r="C30" s="4"/>
      <c r="D30" s="1"/>
      <c r="E30" s="1"/>
      <c r="F30" s="11"/>
      <c r="G30" s="11"/>
      <c r="H30" s="11"/>
      <c r="I30" s="3"/>
      <c r="J30" s="3"/>
      <c r="K30" s="3"/>
    </row>
    <row r="31" spans="1:11" ht="15.95" customHeight="1">
      <c r="A31" s="3"/>
      <c r="B31" s="3"/>
      <c r="C31" s="4"/>
      <c r="D31" s="1"/>
      <c r="E31" s="1"/>
      <c r="F31" s="11"/>
      <c r="G31" s="11"/>
      <c r="H31" s="11"/>
      <c r="I31" s="3"/>
      <c r="J31" s="3"/>
      <c r="K31" s="3"/>
    </row>
    <row r="32" spans="1:11" ht="15.95" customHeight="1">
      <c r="A32" s="3"/>
      <c r="B32" s="3"/>
      <c r="C32" s="4"/>
      <c r="D32" s="1"/>
      <c r="E32" s="1"/>
      <c r="F32" s="11"/>
      <c r="G32" s="11"/>
      <c r="H32" s="11"/>
      <c r="I32" s="3"/>
      <c r="J32" s="3"/>
      <c r="K32" s="3"/>
    </row>
    <row r="33" spans="1:11" ht="15.95" customHeight="1">
      <c r="A33" s="3"/>
      <c r="B33" s="3"/>
      <c r="C33" s="4"/>
      <c r="D33" s="1"/>
      <c r="E33" s="1"/>
      <c r="F33" s="11"/>
      <c r="G33" s="11"/>
      <c r="H33" s="11"/>
      <c r="I33" s="3"/>
      <c r="J33" s="3"/>
      <c r="K33" s="3"/>
    </row>
    <row r="34" spans="1:11" ht="15.95" customHeight="1">
      <c r="A34" s="3"/>
      <c r="B34" s="3"/>
      <c r="C34" s="4"/>
      <c r="D34" s="1"/>
      <c r="E34" s="1"/>
      <c r="F34" s="11"/>
      <c r="G34" s="11"/>
      <c r="H34" s="11"/>
      <c r="I34" s="3"/>
      <c r="J34" s="3"/>
      <c r="K34" s="3"/>
    </row>
    <row r="35" spans="1:11" ht="15.95" customHeight="1">
      <c r="A35" s="3"/>
      <c r="B35" s="3"/>
      <c r="C35" s="4"/>
      <c r="D35" s="1"/>
      <c r="E35" s="1"/>
      <c r="F35" s="11"/>
      <c r="G35" s="11"/>
      <c r="H35" s="11"/>
      <c r="I35" s="3"/>
      <c r="J35" s="3"/>
      <c r="K35" s="3"/>
    </row>
    <row r="36" spans="1:11" ht="15.95" customHeight="1">
      <c r="A36" s="3"/>
      <c r="B36" s="3"/>
      <c r="C36" s="4"/>
      <c r="D36" s="1"/>
      <c r="E36" s="1"/>
      <c r="F36" s="11"/>
      <c r="G36" s="11"/>
      <c r="H36" s="11"/>
      <c r="I36" s="3"/>
      <c r="J36" s="3"/>
      <c r="K36" s="3"/>
    </row>
    <row r="37" spans="1:11" ht="15.95" customHeight="1">
      <c r="A37" s="3"/>
      <c r="B37" s="3"/>
      <c r="C37" s="4"/>
      <c r="D37" s="1"/>
      <c r="E37" s="1"/>
      <c r="F37" s="11"/>
      <c r="G37" s="11"/>
      <c r="H37" s="11"/>
      <c r="I37" s="3"/>
      <c r="J37" s="3"/>
      <c r="K37" s="3"/>
    </row>
    <row r="38" spans="1:11" ht="15.95" customHeight="1">
      <c r="A38" s="3"/>
      <c r="B38" s="3"/>
      <c r="C38" s="4"/>
      <c r="D38" s="1"/>
      <c r="E38" s="1"/>
      <c r="F38" s="11"/>
      <c r="G38" s="11"/>
      <c r="H38" s="11"/>
      <c r="I38" s="3"/>
      <c r="J38" s="3"/>
      <c r="K38" s="3"/>
    </row>
    <row r="39" spans="1:11" ht="15.95" customHeight="1">
      <c r="A39" s="3"/>
      <c r="B39" s="3"/>
      <c r="C39" s="4"/>
      <c r="D39" s="1"/>
      <c r="E39" s="1"/>
      <c r="F39" s="11"/>
      <c r="G39" s="11"/>
      <c r="H39" s="11"/>
      <c r="I39" s="3"/>
      <c r="J39" s="3"/>
      <c r="K39" s="3"/>
    </row>
    <row r="40" spans="1:11" ht="15.95" customHeight="1">
      <c r="A40" s="3"/>
      <c r="B40" s="3"/>
      <c r="C40" s="4"/>
      <c r="D40" s="1"/>
      <c r="E40" s="1"/>
      <c r="F40" s="11"/>
      <c r="G40" s="11"/>
      <c r="H40" s="11"/>
      <c r="I40" s="3"/>
      <c r="J40" s="3"/>
      <c r="K40" s="3"/>
    </row>
    <row r="41" spans="1:11" ht="15.95" customHeight="1">
      <c r="A41" s="3"/>
      <c r="B41" s="3"/>
      <c r="C41" s="4"/>
      <c r="D41" s="1"/>
      <c r="E41" s="1"/>
      <c r="F41" s="11"/>
      <c r="G41" s="11"/>
      <c r="H41" s="11"/>
      <c r="I41" s="3"/>
      <c r="J41" s="3"/>
      <c r="K41" s="3"/>
    </row>
    <row r="42" spans="1:11" ht="15.95" customHeight="1">
      <c r="A42" s="3"/>
      <c r="B42" s="3"/>
      <c r="C42" s="4"/>
      <c r="D42" s="1"/>
      <c r="E42" s="1"/>
      <c r="F42" s="11"/>
      <c r="G42" s="11"/>
      <c r="H42" s="11"/>
      <c r="I42" s="3"/>
      <c r="J42" s="3"/>
      <c r="K42" s="3"/>
    </row>
    <row r="43" spans="1:11" ht="15.95" customHeight="1">
      <c r="A43" s="3"/>
      <c r="B43" s="3"/>
      <c r="C43" s="4"/>
      <c r="D43" s="1"/>
      <c r="E43" s="1"/>
      <c r="F43" s="11"/>
      <c r="G43" s="11"/>
      <c r="H43" s="11"/>
      <c r="I43" s="3"/>
      <c r="J43" s="3"/>
      <c r="K43" s="3"/>
    </row>
    <row r="44" spans="1:11" ht="15.95" customHeight="1">
      <c r="A44" s="3"/>
      <c r="B44" s="3"/>
      <c r="C44" s="4"/>
      <c r="D44" s="1"/>
      <c r="E44" s="1"/>
      <c r="F44" s="11"/>
      <c r="G44" s="11"/>
      <c r="H44" s="11"/>
      <c r="I44" s="3"/>
      <c r="J44" s="3"/>
      <c r="K44" s="3"/>
    </row>
    <row r="45" spans="1:11" ht="15.95" customHeight="1">
      <c r="A45" s="3"/>
      <c r="B45" s="3"/>
      <c r="C45" s="4"/>
      <c r="D45" s="1"/>
      <c r="E45" s="1"/>
      <c r="F45" s="11"/>
      <c r="G45" s="11"/>
      <c r="H45" s="11"/>
      <c r="I45" s="3"/>
      <c r="J45" s="3"/>
      <c r="K45" s="3"/>
    </row>
    <row r="46" spans="1:11" ht="15.95" customHeight="1">
      <c r="A46" s="3"/>
      <c r="B46" s="3"/>
      <c r="C46" s="4"/>
      <c r="D46" s="1"/>
      <c r="E46" s="1"/>
      <c r="F46" s="11"/>
      <c r="G46" s="11"/>
      <c r="H46" s="11"/>
      <c r="I46" s="3"/>
      <c r="J46" s="3"/>
      <c r="K46" s="3"/>
    </row>
    <row r="47" spans="1:11">
      <c r="A47" s="9"/>
      <c r="B47" s="9"/>
      <c r="C47" s="5"/>
      <c r="D47" s="6"/>
      <c r="E47" s="6"/>
      <c r="F47" s="6"/>
      <c r="G47" s="6"/>
      <c r="H47" s="6"/>
      <c r="I47" s="6"/>
      <c r="J47" s="6"/>
      <c r="K47" s="6"/>
    </row>
    <row r="48" spans="1:11">
      <c r="A48" s="2"/>
      <c r="B48" s="2"/>
      <c r="C48" s="2"/>
    </row>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sheetData>
  <mergeCells count="9">
    <mergeCell ref="A1:Q1"/>
    <mergeCell ref="C3:C4"/>
    <mergeCell ref="O3:Q3"/>
    <mergeCell ref="O2:Q2"/>
    <mergeCell ref="D3:E3"/>
    <mergeCell ref="F3:H3"/>
    <mergeCell ref="I3:K3"/>
    <mergeCell ref="L3:N3"/>
    <mergeCell ref="F2:N2"/>
  </mergeCells>
  <pageMargins left="0.75" right="0.75" top="1" bottom="1" header="0.5" footer="0.5"/>
  <pageSetup paperSize="9" orientation="portrait" r:id="rId1"/>
  <headerFooter>
    <oddHeader>&amp;R&amp;"Arial"&amp;10&amp;KFF8C00I N T E R N&amp;1#</oddHeader>
    <oddFooter>&amp;L&amp;1#&amp;"Arial"&amp;10&amp;KFF8C00I N T E R 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32</vt:i4>
      </vt:variant>
    </vt:vector>
  </HeadingPairs>
  <TitlesOfParts>
    <vt:vector size="32" baseType="lpstr">
      <vt:lpstr>OVERSIKT</vt:lpstr>
      <vt:lpstr>VEILEDNING</vt:lpstr>
      <vt:lpstr>Tog</vt:lpstr>
      <vt:lpstr>Alnabanen</vt:lpstr>
      <vt:lpstr>Alnabru-Loenga</vt:lpstr>
      <vt:lpstr>Arendalsbanen</vt:lpstr>
      <vt:lpstr>Askerbanen</vt:lpstr>
      <vt:lpstr>Bergensbanen</vt:lpstr>
      <vt:lpstr>Bratsbergbanen</vt:lpstr>
      <vt:lpstr>Dovrebanen</vt:lpstr>
      <vt:lpstr>Drammenbanen</vt:lpstr>
      <vt:lpstr>Flåmsbana</vt:lpstr>
      <vt:lpstr>Gardermobanen</vt:lpstr>
      <vt:lpstr>Gjøvikbanen</vt:lpstr>
      <vt:lpstr>Hovedbanen</vt:lpstr>
      <vt:lpstr>Kongsvingerbanen</vt:lpstr>
      <vt:lpstr>Meråkerbanen</vt:lpstr>
      <vt:lpstr>Nordlandsbanen</vt:lpstr>
      <vt:lpstr>Ofotbanen</vt:lpstr>
      <vt:lpstr>Randsfjordbanen</vt:lpstr>
      <vt:lpstr>Raumabanen</vt:lpstr>
      <vt:lpstr>Roa-Hønefoss</vt:lpstr>
      <vt:lpstr>Rørosbanen</vt:lpstr>
      <vt:lpstr>Skøyen-Filipstad</vt:lpstr>
      <vt:lpstr>Solørbanen</vt:lpstr>
      <vt:lpstr>Spikkestadbanen</vt:lpstr>
      <vt:lpstr>Stavne-Leangen</vt:lpstr>
      <vt:lpstr>Sørlandsbanen</vt:lpstr>
      <vt:lpstr>Tinnosbanen</vt:lpstr>
      <vt:lpstr>Vestfoldbanen</vt:lpstr>
      <vt:lpstr>Østfoldbanen vestre linje</vt:lpstr>
      <vt:lpstr>Østfoldbanen østre linje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Trafikktall 2022</dc:title>
  <dc:creator>Trygve Aasen</dc:creator>
  <cp:lastModifiedBy>Aasen Trygve</cp:lastModifiedBy>
  <cp:lastPrinted>2008-09-29T08:15:01Z</cp:lastPrinted>
  <dcterms:created xsi:type="dcterms:W3CDTF">2008-04-21T08:11:20Z</dcterms:created>
  <dcterms:modified xsi:type="dcterms:W3CDTF">2023-03-22T13:42:55Z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1ea76c-7944-4b49-8aa5-a105a354bd55_Enabled">
    <vt:lpwstr>true</vt:lpwstr>
  </property>
  <property fmtid="{D5CDD505-2E9C-101B-9397-08002B2CF9AE}" pid="3" name="MSIP_Label_711ea76c-7944-4b49-8aa5-a105a354bd55_SetDate">
    <vt:lpwstr>2022-09-26T06:39:42Z</vt:lpwstr>
  </property>
  <property fmtid="{D5CDD505-2E9C-101B-9397-08002B2CF9AE}" pid="4" name="MSIP_Label_711ea76c-7944-4b49-8aa5-a105a354bd55_Method">
    <vt:lpwstr>Standard</vt:lpwstr>
  </property>
  <property fmtid="{D5CDD505-2E9C-101B-9397-08002B2CF9AE}" pid="5" name="MSIP_Label_711ea76c-7944-4b49-8aa5-a105a354bd55_Name">
    <vt:lpwstr>711ea76c-7944-4b49-8aa5-a105a354bd55</vt:lpwstr>
  </property>
  <property fmtid="{D5CDD505-2E9C-101B-9397-08002B2CF9AE}" pid="6" name="MSIP_Label_711ea76c-7944-4b49-8aa5-a105a354bd55_SiteId">
    <vt:lpwstr>6ee535f2-3064-4ac9-81d8-4ceb2ff790c6</vt:lpwstr>
  </property>
  <property fmtid="{D5CDD505-2E9C-101B-9397-08002B2CF9AE}" pid="7" name="MSIP_Label_711ea76c-7944-4b49-8aa5-a105a354bd55_ActionId">
    <vt:lpwstr>b812ad8f-aeb3-4dad-a2d4-6fc6f3781b5c</vt:lpwstr>
  </property>
  <property fmtid="{D5CDD505-2E9C-101B-9397-08002B2CF9AE}" pid="8" name="MSIP_Label_711ea76c-7944-4b49-8aa5-a105a354bd55_ContentBits">
    <vt:lpwstr>3</vt:lpwstr>
  </property>
</Properties>
</file>